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ocuments\=ДОКУМЕНТЫ=\2023\СБР, БР, ЛБО\2.  с изменениями от 17.02.2023\"/>
    </mc:Choice>
  </mc:AlternateContent>
  <xr:revisionPtr revIDLastSave="0" documentId="13_ncr:1_{741611DD-0777-4621-A806-B40620BC59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 1" sheetId="1" r:id="rId1"/>
  </sheets>
  <definedNames>
    <definedName name="_xlnm.Print_Area" localSheetId="0">'Page 1'!$A$1:$G$255</definedName>
  </definedNames>
  <calcPr calcId="191029"/>
</workbook>
</file>

<file path=xl/calcChain.xml><?xml version="1.0" encoding="utf-8"?>
<calcChain xmlns="http://schemas.openxmlformats.org/spreadsheetml/2006/main">
  <c r="G249" i="1" l="1"/>
  <c r="G248" i="1"/>
  <c r="G251" i="1"/>
  <c r="G197" i="1"/>
  <c r="G196" i="1"/>
  <c r="G200" i="1"/>
  <c r="G199" i="1" s="1"/>
  <c r="G195" i="1" s="1"/>
  <c r="G194" i="1" s="1"/>
  <c r="G54" i="1"/>
  <c r="G177" i="1"/>
  <c r="G176" i="1"/>
  <c r="G175" i="1"/>
  <c r="G150" i="1"/>
  <c r="G149" i="1"/>
  <c r="G148" i="1"/>
  <c r="G147" i="1"/>
  <c r="G146" i="1"/>
  <c r="G222" i="1" l="1"/>
  <c r="G221" i="1" s="1"/>
  <c r="G220" i="1"/>
  <c r="G219" i="1"/>
  <c r="G218" i="1"/>
  <c r="G217" i="1"/>
  <c r="G181" i="1"/>
  <c r="G180" i="1"/>
  <c r="G179" i="1" s="1"/>
  <c r="G174" i="1" s="1"/>
  <c r="G173" i="1" s="1"/>
  <c r="G213" i="1" l="1"/>
  <c r="G212" i="1" s="1"/>
  <c r="G211" i="1" s="1"/>
  <c r="G53" i="1"/>
  <c r="G52" i="1" s="1"/>
  <c r="G51" i="1" s="1"/>
  <c r="G50" i="1" s="1"/>
  <c r="G19" i="1"/>
  <c r="G18" i="1" s="1"/>
  <c r="G17" i="1" s="1"/>
  <c r="G16" i="1" s="1"/>
  <c r="G15" i="1" s="1"/>
  <c r="G14" i="1" s="1"/>
  <c r="G26" i="1"/>
  <c r="G28" i="1"/>
  <c r="G30" i="1"/>
  <c r="G35" i="1"/>
  <c r="G34" i="1" s="1"/>
  <c r="G33" i="1" s="1"/>
  <c r="G32" i="1" s="1"/>
  <c r="G42" i="1"/>
  <c r="G41" i="1" s="1"/>
  <c r="G40" i="1" s="1"/>
  <c r="G39" i="1" s="1"/>
  <c r="G38" i="1" s="1"/>
  <c r="G48" i="1"/>
  <c r="G47" i="1" s="1"/>
  <c r="G46" i="1" s="1"/>
  <c r="G45" i="1" s="1"/>
  <c r="G44" i="1" s="1"/>
  <c r="G61" i="1"/>
  <c r="G60" i="1" s="1"/>
  <c r="G59" i="1" s="1"/>
  <c r="G58" i="1" s="1"/>
  <c r="G57" i="1" s="1"/>
  <c r="G56" i="1" s="1"/>
  <c r="G68" i="1"/>
  <c r="G67" i="1" s="1"/>
  <c r="G66" i="1" s="1"/>
  <c r="G65" i="1" s="1"/>
  <c r="G73" i="1"/>
  <c r="G72" i="1" s="1"/>
  <c r="G71" i="1" s="1"/>
  <c r="G70" i="1" s="1"/>
  <c r="G79" i="1"/>
  <c r="G78" i="1" s="1"/>
  <c r="G77" i="1" s="1"/>
  <c r="G76" i="1" s="1"/>
  <c r="G75" i="1" s="1"/>
  <c r="G85" i="1"/>
  <c r="G87" i="1"/>
  <c r="G89" i="1"/>
  <c r="G97" i="1"/>
  <c r="G96" i="1" s="1"/>
  <c r="G95" i="1" s="1"/>
  <c r="G94" i="1" s="1"/>
  <c r="G93" i="1" s="1"/>
  <c r="G92" i="1" s="1"/>
  <c r="G91" i="1" s="1"/>
  <c r="G105" i="1"/>
  <c r="G104" i="1" s="1"/>
  <c r="G103" i="1" s="1"/>
  <c r="G102" i="1" s="1"/>
  <c r="G110" i="1"/>
  <c r="G109" i="1" s="1"/>
  <c r="G108" i="1" s="1"/>
  <c r="G107" i="1" s="1"/>
  <c r="G115" i="1"/>
  <c r="G114" i="1" s="1"/>
  <c r="G113" i="1" s="1"/>
  <c r="G112" i="1" s="1"/>
  <c r="G122" i="1"/>
  <c r="G121" i="1" s="1"/>
  <c r="G120" i="1" s="1"/>
  <c r="G119" i="1" s="1"/>
  <c r="G118" i="1" s="1"/>
  <c r="G117" i="1" s="1"/>
  <c r="G130" i="1"/>
  <c r="G129" i="1" s="1"/>
  <c r="G128" i="1" s="1"/>
  <c r="G127" i="1" s="1"/>
  <c r="G135" i="1"/>
  <c r="G134" i="1" s="1"/>
  <c r="G133" i="1" s="1"/>
  <c r="G132" i="1" s="1"/>
  <c r="G142" i="1"/>
  <c r="G141" i="1" s="1"/>
  <c r="G140" i="1" s="1"/>
  <c r="G139" i="1" s="1"/>
  <c r="G138" i="1" s="1"/>
  <c r="G137" i="1" s="1"/>
  <c r="G155" i="1"/>
  <c r="G154" i="1" s="1"/>
  <c r="G153" i="1" s="1"/>
  <c r="G152" i="1" s="1"/>
  <c r="G145" i="1" s="1"/>
  <c r="G162" i="1"/>
  <c r="G161" i="1" s="1"/>
  <c r="G165" i="1"/>
  <c r="G164" i="1" s="1"/>
  <c r="G168" i="1"/>
  <c r="G167" i="1" s="1"/>
  <c r="G171" i="1"/>
  <c r="G170" i="1" s="1"/>
  <c r="G189" i="1"/>
  <c r="G188" i="1" s="1"/>
  <c r="G187" i="1" s="1"/>
  <c r="G186" i="1" s="1"/>
  <c r="G185" i="1" s="1"/>
  <c r="G184" i="1" s="1"/>
  <c r="G183" i="1" s="1"/>
  <c r="G205" i="1"/>
  <c r="G207" i="1"/>
  <c r="G209" i="1"/>
  <c r="G230" i="1"/>
  <c r="G229" i="1" s="1"/>
  <c r="G228" i="1" s="1"/>
  <c r="G227" i="1" s="1"/>
  <c r="G226" i="1" s="1"/>
  <c r="G225" i="1" s="1"/>
  <c r="G224" i="1" s="1"/>
  <c r="G238" i="1"/>
  <c r="G237" i="1" s="1"/>
  <c r="G236" i="1" s="1"/>
  <c r="G235" i="1" s="1"/>
  <c r="G234" i="1" s="1"/>
  <c r="G233" i="1" s="1"/>
  <c r="G232" i="1" s="1"/>
  <c r="G245" i="1"/>
  <c r="G244" i="1" s="1"/>
  <c r="G243" i="1" s="1"/>
  <c r="G242" i="1" s="1"/>
  <c r="G241" i="1" s="1"/>
  <c r="G240" i="1" s="1"/>
  <c r="G101" i="1" l="1"/>
  <c r="G100" i="1" s="1"/>
  <c r="G99" i="1" s="1"/>
  <c r="G84" i="1"/>
  <c r="G83" i="1" s="1"/>
  <c r="G82" i="1" s="1"/>
  <c r="G81" i="1" s="1"/>
  <c r="G204" i="1"/>
  <c r="G203" i="1" s="1"/>
  <c r="G202" i="1" s="1"/>
  <c r="G193" i="1" s="1"/>
  <c r="G160" i="1"/>
  <c r="G159" i="1" s="1"/>
  <c r="G158" i="1" s="1"/>
  <c r="G157" i="1" s="1"/>
  <c r="G37" i="1"/>
  <c r="G25" i="1"/>
  <c r="G24" i="1" s="1"/>
  <c r="G23" i="1" s="1"/>
  <c r="G22" i="1" s="1"/>
  <c r="G21" i="1" s="1"/>
  <c r="G144" i="1"/>
  <c r="G64" i="1"/>
  <c r="G126" i="1"/>
  <c r="G125" i="1" s="1"/>
  <c r="G124" i="1" s="1"/>
  <c r="G192" i="1" l="1"/>
  <c r="G191" i="1" s="1"/>
  <c r="G63" i="1"/>
  <c r="G13" i="1" s="1"/>
  <c r="G12" i="1" s="1"/>
  <c r="G11" i="1" l="1"/>
  <c r="G247" i="1" s="1"/>
  <c r="G252" i="1" s="1"/>
</calcChain>
</file>

<file path=xl/sharedStrings.xml><?xml version="1.0" encoding="utf-8"?>
<sst xmlns="http://schemas.openxmlformats.org/spreadsheetml/2006/main" count="833" uniqueCount="290">
  <si>
    <t>АДМИНИСТРАЦИЯ БОРОДИНСКОГО СЕЛЬСКОГО ПОСЕЛЕНИЯ ПРИМОРСКО-АХТАРСКОГО РАЙОНА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</si>
  <si>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</si>
  <si>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</si>
  <si>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</si>
  <si>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</si>
  <si>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51000</t>
  </si>
  <si>
    <t>Обеспечение деятельности главы муниципального образования</t>
  </si>
  <si>
    <t>51100</t>
  </si>
  <si>
    <t>Глава Бородинского сельского поселения Приморско-Ахтарского района</t>
  </si>
  <si>
    <t>00190</t>
  </si>
  <si>
    <t>Расходы на обеспечение функций органов местного самоуправления</t>
  </si>
  <si>
    <t>100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</si>
  <si>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</si>
  <si>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</si>
  <si>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</si>
  <si>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</si>
  <si>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</si>
  <si>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52000</t>
  </si>
  <si>
    <t>Обеспечение деятельности местной администрации</t>
  </si>
  <si>
    <t>52100</t>
  </si>
  <si>
    <t>Обеспечение функционирования местной администрации</t>
  </si>
  <si>
    <t>200</t>
  </si>
  <si>
    <t>Закупка товаров, работ и услуг для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</si>
  <si>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</si>
  <si>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</si>
  <si>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</si>
  <si>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ассигнования</t>
  </si>
  <si>
    <t>850</t>
  </si>
  <si>
    <t>Уплата налогов, сборов и иных платежей</t>
  </si>
  <si>
    <t>52200</t>
  </si>
  <si>
    <t>Осуществление полномочий субъекта Российской Федерации, переданных на исполнение органам местного самоуправления, в части реализации управленческих функций в отдельных направлениях деятельности</t>
  </si>
  <si>
    <t>60190</t>
  </si>
  <si>
    <t>Осуществление отдельных полномочий Краснодарского края на образование и организацию деятельности административных комиссий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</si>
  <si>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</si>
  <si>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</si>
  <si>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54000</t>
  </si>
  <si>
    <t>Внешний муниципальный финансовый контроль</t>
  </si>
  <si>
    <t>54300</t>
  </si>
  <si>
    <t>Предоставление иных межбюджетных трансфертов на осуществление внешнего муниципального финансового контроля из бюджетов поселений</t>
  </si>
  <si>
    <t>20510</t>
  </si>
  <si>
    <t>Осуществление внешнего муниципального финансового контроля</t>
  </si>
  <si>
    <t>500</t>
  </si>
  <si>
    <t>Межбюджетные трансферты</t>
  </si>
  <si>
    <t>540</t>
  </si>
  <si>
    <t>Иные межбюджетные трансферты</t>
  </si>
  <si>
    <t>79000</t>
  </si>
  <si>
    <t>Внутренний муниципальный финансовый контроль</t>
  </si>
  <si>
    <t>79100</t>
  </si>
  <si>
    <t>Предоставление иных межбюджетных трансфертов на осуществление внутреннего муниципального финансового контроля из бюджетов поселений</t>
  </si>
  <si>
    <t>20530</t>
  </si>
  <si>
    <t>Осуществление внутреннего муниципального финансового контроля</t>
  </si>
  <si>
    <t>0111</t>
  </si>
  <si>
    <t>Резервные фонды</t>
  </si>
  <si>
    <t>52300</t>
  </si>
  <si>
    <t>Финансовое обеспечение непредвиденных расходов</t>
  </si>
  <si>
    <t>10010</t>
  </si>
  <si>
    <t>Резервный фонд местной администрации</t>
  </si>
  <si>
    <t>870</t>
  </si>
  <si>
    <t>Резервные средства</t>
  </si>
  <si>
    <t>0113</t>
  </si>
  <si>
    <t>Другие общегосударственные вопросы</t>
  </si>
  <si>
    <t>05000</t>
  </si>
  <si>
    <t>Муниципальная программа Бородинского сельского поселения Приморско-Ахтарского района "Муниципальное управление Бородинского сельского поселения Приморско-Ахтарского района"</t>
  </si>
  <si>
    <t>05100</t>
  </si>
  <si>
    <t>Управление муниципальным имуществом и земельными ресурсами</t>
  </si>
  <si>
    <t>05101</t>
  </si>
  <si>
    <t>Обеспечение функционирования и сохранности имущества, находящегося в муниципальной собственности Бородинского сельского поселения Приморско-Ахтарского района</t>
  </si>
  <si>
    <t>10060</t>
  </si>
  <si>
    <t>Оценка недвижимости, признание прав и регулирование отношений по государственной и муниципальной собственности</t>
  </si>
  <si>
    <t>05200</t>
  </si>
  <si>
    <t>Организация территориального общественного самоуправления в Бородинском сельском поселении Приморско-Ахтарского района</t>
  </si>
  <si>
    <t>05201</t>
  </si>
  <si>
    <t>Повышение эффективности работы органов местного самоуправления, органов территориального общественного самоуправления Бородинского сельского поселения Приморско-Ахтарского района по решению вопросов местного значения</t>
  </si>
  <si>
    <t>10330</t>
  </si>
  <si>
    <t>Компенсационные выплаты руководителям органов территориального общественного самоуправления</t>
  </si>
  <si>
    <t>110</t>
  </si>
  <si>
    <t>Расходы на выплаты персоналу казенных учреждений</t>
  </si>
  <si>
    <t>52400</t>
  </si>
  <si>
    <t>Оплата обязательных взносов муниципальным образованием в Советы Ассоциации</t>
  </si>
  <si>
    <t>10020</t>
  </si>
  <si>
    <t>Оплата членских взносов Ассоциации "Совет муниципальных образований Краснодарского края"</t>
  </si>
  <si>
    <t>55000</t>
  </si>
  <si>
    <t>Обеспечение деятельности учреждений, обеспечивающих предоставление услуг (выполнение функций) в области общегосударственных вопросов</t>
  </si>
  <si>
    <t>55100</t>
  </si>
  <si>
    <t>Обеспечение деятельности централизованных бухгалтерий</t>
  </si>
  <si>
    <t>00590</t>
  </si>
  <si>
    <t>Расходы на обеспечение деятельности (оказание услуг) муниципальных учреждений</t>
  </si>
  <si>
    <t>0200</t>
  </si>
  <si>
    <t>Национальная оборона</t>
  </si>
  <si>
    <t>0203</t>
  </si>
  <si>
    <t>Мобилизационная и вневойсковая подготовка</t>
  </si>
  <si>
    <t>63000</t>
  </si>
  <si>
    <t>Решение вопросов в области национальной обороны</t>
  </si>
  <si>
    <t>63200</t>
  </si>
  <si>
    <t>Осуществление первичного воинского учета на территориях, где отсутствуют военные комиссариаты</t>
  </si>
  <si>
    <t>51180</t>
  </si>
  <si>
    <t>0300</t>
  </si>
  <si>
    <t>Национальная безопасность и правоохранительная деятельность</t>
  </si>
  <si>
    <t>06000</t>
  </si>
  <si>
    <t>Муниципальная программа Бородинского сельского поселения Приморско-Ахтарского района "Обеспечение безопасности населения Бородинского сельского поселения Приморско-Ахтарского района"</t>
  </si>
  <si>
    <t>06100</t>
  </si>
  <si>
    <t>Мероприятия по предупреждению и ликвидации чрезвычайных ситуаций, стихийных бедствий в Бородинском сельском поселении Приморско-Ахтарского района</t>
  </si>
  <si>
    <t>06101</t>
  </si>
  <si>
    <t>Подготовка населения и организаций к действиям в чрезвычайной ситуации</t>
  </si>
  <si>
    <t>10090</t>
  </si>
  <si>
    <t>Проведение мероприятий по предупреждению и ликвидации последствий чрезвычайных ситуаций и стихийных бедствий</t>
  </si>
  <si>
    <t>06200</t>
  </si>
  <si>
    <t>Мероприятия по обеспечению безопасности людей на водных объектах в Бородинском сельском поселении Приморско-Ахтарского района</t>
  </si>
  <si>
    <t>06201</t>
  </si>
  <si>
    <t>Организация и осуществление мероприятий по обеспечению безопасности людей на водных объектах, охране их жизни и здоровья</t>
  </si>
  <si>
    <t>10100</t>
  </si>
  <si>
    <t>Проведение мероприятий по обеспечению безопасности людей на водных объектах, охране их жизни и здоровья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</si>
  <si>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</si>
  <si>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</si>
  <si>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06300</t>
  </si>
  <si>
    <t>Пожарная безопасность в Бородинском сельском поселении Приморско-Ахтарского района</t>
  </si>
  <si>
    <t>06301</t>
  </si>
  <si>
    <t>Организация и осуществление мероприятий по пожарной безопасности населения в Бородинском сельском поселении Приморско-Ахтарского района</t>
  </si>
  <si>
    <t>10120</t>
  </si>
  <si>
    <t>Проведение мероприятий по обеспечению первичных мер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</si>
  <si>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</si>
  <si>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</si>
  <si>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06500</t>
  </si>
  <si>
    <t>Противодействие коррупции в Бородинском сельском поселении Приморско-Ахтарского района</t>
  </si>
  <si>
    <t>06501</t>
  </si>
  <si>
    <t>Осуществление мероприятий по повышению эффективности противодействия коррупции в Бородинском сельском поселении Приморско-Ахтарского района</t>
  </si>
  <si>
    <t>10350</t>
  </si>
  <si>
    <t>Мероприятия по противодействию коррупции</t>
  </si>
  <si>
    <t>0400</t>
  </si>
  <si>
    <t>Национальная экономика</t>
  </si>
  <si>
    <t>0409</t>
  </si>
  <si>
    <t>Дорожное хозяйство (дорожные фонды)</t>
  </si>
  <si>
    <t>07000</t>
  </si>
  <si>
    <t>Муниципальная программа Бородинского сельского поселения Приморско-Ахтарского района "Развитие Бородинского сельского поселения Приморско-Ахтарского района в сфере дорожного хозяйства"</t>
  </si>
  <si>
    <t>07100</t>
  </si>
  <si>
    <t>Ремонт и содержание автомобильных дорог Бородинского сельского поселения Приморско-Ахтарского района</t>
  </si>
  <si>
    <t>07101</t>
  </si>
  <si>
    <t>Финансовое обеспечение мероприятий по увеличению протяженности автомобильных дорог, соответствующих нормативным требованиям</t>
  </si>
  <si>
    <t>10290</t>
  </si>
  <si>
    <t>Капитальный ремонт, ремонт и содержание автомобильных дорог местного значения</t>
  </si>
  <si>
    <t>07200</t>
  </si>
  <si>
    <t>Повышение безопасности дорожного движения в Бородинском сельском поселении Приморско-Ахтарского района</t>
  </si>
  <si>
    <t>07201</t>
  </si>
  <si>
    <t>Организация и осуществление мероприятий по предупреждению опасного поведения участников дорожного движения</t>
  </si>
  <si>
    <t>10360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</si>
  <si>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</si>
  <si>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</si>
  <si>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</si>
  <si>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08000</t>
  </si>
  <si>
    <t>Муниципальная программа Бородинского сельского поселения Приморско-Ахтарского района "Экономическое развитие Бородинского сельского поселения Приморско-Ахтарского района"</t>
  </si>
  <si>
    <t>08100</t>
  </si>
  <si>
    <t>Поддержка малого и среднего предпринимательства в Бородинском сельском поселении Приморско-Ахтарского района</t>
  </si>
  <si>
    <t>08101</t>
  </si>
  <si>
    <t>Оказание информационной и консультационной поддержки субъектов малого и среднего предпринимательства</t>
  </si>
  <si>
    <t>10370</t>
  </si>
  <si>
    <t>Мероприятия по поддержке малого и среднего предпринимательства</t>
  </si>
  <si>
    <t>0500</t>
  </si>
  <si>
    <t>Жилищно-коммунальное хозяйство</t>
  </si>
  <si>
    <t>0502</t>
  </si>
  <si>
    <t>Коммунальное хозяйство</t>
  </si>
  <si>
    <t>01000</t>
  </si>
  <si>
    <t>Муниципальная программа Бородинского сельского поселения Приморско-Ахтарского района "Развитие жилищно-коммунального хозяйства и благоустройства в Бородинском сельском поселении Приморско-Ахтарского района"</t>
  </si>
  <si>
    <t>01100</t>
  </si>
  <si>
    <t>Развитие системы водоснабжения Бородинского сельского поселения Приморско-Ахтарского района</t>
  </si>
  <si>
    <t>01101</t>
  </si>
  <si>
    <t>Мероприятия по модернизации, строительству, реконструкции и ремонту объектов водоснабжения</t>
  </si>
  <si>
    <t>10130</t>
  </si>
  <si>
    <t>Мероприятия в области коммунального хозяйства</t>
  </si>
  <si>
    <t>0503</t>
  </si>
  <si>
    <t>Благоустройство</t>
  </si>
  <si>
    <t>01200</t>
  </si>
  <si>
    <t>Благоустройство Бородинского сельского поселения Приморско-Ахтарского района</t>
  </si>
  <si>
    <t>01201</t>
  </si>
  <si>
    <t>Повышение уровня благоустройства населенных пунктов Бородинского сельского поселения Приморско-Ахтарского района</t>
  </si>
  <si>
    <t>10140</t>
  </si>
  <si>
    <t>Уличное освещение</t>
  </si>
  <si>
    <t>10150</t>
  </si>
  <si>
    <t>Организация и содержание мест захоронения</t>
  </si>
  <si>
    <t>10160</t>
  </si>
  <si>
    <t>Сбор и вывоз бытовых отходов</t>
  </si>
  <si>
    <t>10200</t>
  </si>
  <si>
    <t>Прочие мероприятия по благоустройству поселений</t>
  </si>
  <si>
    <t>0700</t>
  </si>
  <si>
    <t>Образование</t>
  </si>
  <si>
    <t>0707</t>
  </si>
  <si>
    <t>Молодежная политика</t>
  </si>
  <si>
    <t>04000</t>
  </si>
  <si>
    <t>Муниципальная программа Бородинского сельского поселения Приморско-Ахтарского района "Молодежь Бородинского сельского поселения Приморско-Ахтарского района"</t>
  </si>
  <si>
    <t>04100</t>
  </si>
  <si>
    <t>Реализация отдельных мероприятий муниципальной программы</t>
  </si>
  <si>
    <t>04101</t>
  </si>
  <si>
    <t>Организационное обеспечение реализации молодежной политики на территории Бородинского сельского поселения Приморско-Ахтарского района</t>
  </si>
  <si>
    <t>10250</t>
  </si>
  <si>
    <t>Мероприятия в области молодежной политики</t>
  </si>
  <si>
    <t>0800</t>
  </si>
  <si>
    <t>Культура, кинематография</t>
  </si>
  <si>
    <t>0801</t>
  </si>
  <si>
    <t>Культура</t>
  </si>
  <si>
    <t>02000</t>
  </si>
  <si>
    <t>Муниципальная программа Бородинского сельского поселения Приморско-Ахтарского района "Развитие культуры Бородинского сельского поселения Приморско-Ахтарского района"</t>
  </si>
  <si>
    <t>02100</t>
  </si>
  <si>
    <t>Организация досуга, предоставление услуг организаций культуры</t>
  </si>
  <si>
    <t>02101</t>
  </si>
  <si>
    <t>Обеспечение деятельности муниципальных учреждений культуры досугового типа</t>
  </si>
  <si>
    <t>02200</t>
  </si>
  <si>
    <t>Организация библиотечного обслуживания населения</t>
  </si>
  <si>
    <t>02201</t>
  </si>
  <si>
    <t>Библиотечное обслуживание населения, комплектование и обеспечение сохранности библиотечных фондов</t>
  </si>
  <si>
    <t>1100</t>
  </si>
  <si>
    <t>Физическая культура и спорт</t>
  </si>
  <si>
    <t>1101</t>
  </si>
  <si>
    <t>Физическая культура</t>
  </si>
  <si>
    <t>03000</t>
  </si>
  <si>
    <t>Муниципальная программа Бородинского сельского поселения Приморско-Ахтарского района "Развитие физической культуры в Бородинском сельском поселении Приморско-Ахтарского района"</t>
  </si>
  <si>
    <t>03100</t>
  </si>
  <si>
    <t>03101</t>
  </si>
  <si>
    <t>Физическое воспитание и физическое развитие граждан посредством организации и проведения (участия) физкультурных мероприятий и массовых спортивных мероприятий</t>
  </si>
  <si>
    <t>10240</t>
  </si>
  <si>
    <t>Мероприятия в области физической культуры и спорта</t>
  </si>
  <si>
    <t>1200</t>
  </si>
  <si>
    <t>Средства массовой информации</t>
  </si>
  <si>
    <t>1202</t>
  </si>
  <si>
    <t>Периодическая печать и издательства</t>
  </si>
  <si>
    <t>09000</t>
  </si>
  <si>
    <t>Муниципальная программа Бородинского сельского поселения Приморско-Ахтарского района "Информационное обслуживание деятельности администрации и Совета Бородинского сельского поселения Приморско-Ахтарского района"</t>
  </si>
  <si>
    <t>09100</t>
  </si>
  <si>
    <t>09101</t>
  </si>
  <si>
    <t>Обеспечение доступа к информации о деятельности органов местного самоуправления Бородинского сельского поселения Приморско-Ахтарского района</t>
  </si>
  <si>
    <t>10380</t>
  </si>
  <si>
    <t>Информационное обеспечение деятельности органов местного самоуправления</t>
  </si>
  <si>
    <t>Главный распорядитель/главный администратор, наименование кода по бюджетной классификации</t>
  </si>
  <si>
    <t>Раздел 1. Расходы</t>
  </si>
  <si>
    <t>х</t>
  </si>
  <si>
    <t>Сумма</t>
  </si>
  <si>
    <t>Коды по бюджетной класификации</t>
  </si>
  <si>
    <t>Итого по разделу 1. Расходы</t>
  </si>
  <si>
    <t>Раздел 2. Источники финансирования дефицита бюджета (в части выбытия средств)</t>
  </si>
  <si>
    <t>Итого по разделу 2. Источники финансирования дефицита бюджета (в части выбытия средств)</t>
  </si>
  <si>
    <t>Всего</t>
  </si>
  <si>
    <t>Исполнитель</t>
  </si>
  <si>
    <t>подпись</t>
  </si>
  <si>
    <t>расшифровка подписи</t>
  </si>
  <si>
    <t>УТВЕРЖДАЮ</t>
  </si>
  <si>
    <t>Приморско-Ахтарского района</t>
  </si>
  <si>
    <t>А.В.Сущанская</t>
  </si>
  <si>
    <t>руб.</t>
  </si>
  <si>
    <t>Обслуживание государственного (муниципального) долга</t>
  </si>
  <si>
    <t xml:space="preserve">Обслуживание государственного (муниципального) внутреннего долга </t>
  </si>
  <si>
    <t xml:space="preserve">Обеспечение деятельности местной администрации </t>
  </si>
  <si>
    <t xml:space="preserve">Управление муниципальным долгом </t>
  </si>
  <si>
    <t xml:space="preserve">Процентные платежи по муниципальному долгу </t>
  </si>
  <si>
    <t>Обслуживание муниципального долга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</si>
  <si>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</si>
  <si>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992 01 03 01 00 10 0000 810</t>
  </si>
  <si>
    <t xml:space="preserve">Бородинского сельского поселения </t>
  </si>
  <si>
    <t xml:space="preserve">Обеспечение проведения выборов и референдумов </t>
  </si>
  <si>
    <t xml:space="preserve">Проведение муниципальных выборов </t>
  </si>
  <si>
    <t xml:space="preserve">Выборы главы Бородинского сельского поселения Приморско-Ахтарского района </t>
  </si>
  <si>
    <t xml:space="preserve">Проведение выборов главы Бородинского сельского поселения Приморско-Ахтарского района </t>
  </si>
  <si>
    <t xml:space="preserve">Иные бюджетные ассигнования </t>
  </si>
  <si>
    <t>Специальные расходы</t>
  </si>
  <si>
    <t>0107</t>
  </si>
  <si>
    <t>022А2</t>
  </si>
  <si>
    <t>Федеральный проект «Творческие люди»</t>
  </si>
  <si>
    <t>Государственная поддержка отрасли культуры</t>
  </si>
  <si>
    <t>"_____" _____________20____ года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</si>
  <si>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</si>
  <si>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</si>
  <si>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021А2</t>
  </si>
  <si>
    <t>101F2</t>
  </si>
  <si>
    <t>S5550</t>
  </si>
  <si>
    <t>Муниципальная программа Бородинского сельского поселения Приморско-Ахтарского района «Формирование комфортной городской среды на 2020-2024 годы на территории Бородинского сельского поселения Приморско-Ахтарского района»</t>
  </si>
  <si>
    <t>Федеральный проект «Формирование комфортной городской среды»</t>
  </si>
  <si>
    <t xml:space="preserve">Формирование комфортной городской среды </t>
  </si>
  <si>
    <t>Социальная политика</t>
  </si>
  <si>
    <t xml:space="preserve">Пенсионное обеспечение </t>
  </si>
  <si>
    <t>Меры социальной поддержки лиц, замещавших муниципальные должности и должности муниципальной службы в органах местного самоуправления Бородинского сельского поселения Приморско-Ахтарского района</t>
  </si>
  <si>
    <t xml:space="preserve">Пенсионное обеспечение за выслугу лет лиц, замещавших муниципальные должности и должности муниципальной службы в органах местного самоуправления Бородинского сельского поселения Приморско-Ахтарского района </t>
  </si>
  <si>
    <t>Социальное обеспечение и иные выплаты населению</t>
  </si>
  <si>
    <t>Публичные нормативные социальные выплаты гражданам</t>
  </si>
  <si>
    <t>Глава</t>
  </si>
  <si>
    <t>В.Ю.Щербина</t>
  </si>
  <si>
    <t>Организация теплоснабжения</t>
  </si>
  <si>
    <t>Осуществление полномочий в сфере теплоснабжения населения</t>
  </si>
  <si>
    <t>Предоставление иных межбюджетных трансфертов бюджету муниципального образования Приморско-Ахтарский район на исполнение полномочий органов местного самоуправления Бородинского сельского поселения Приморско-Ахтарского района по организации теплоснабжения населения</t>
  </si>
  <si>
    <t>Благоустройство общественных территорий</t>
  </si>
  <si>
    <t>Мероприятия по благоустройству общественных территорий</t>
  </si>
  <si>
    <t>Обеспечение развития и укрепления материально-технической базы домов культуры в населенных пунктах с численностью жителей до 50 тыс. человек</t>
  </si>
  <si>
    <t>Сводная бюджетная роспись бюджета Бородинского сельского поселения Приморско-Ахтарского района на 2023 год</t>
  </si>
  <si>
    <t>L4670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</si>
</sst>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3" x14ac:knownFonts="1">
    <font>
      <sz val="10"/>
      <color rgb="FF000000"/>
      <name val="Arial"/>
      <charset val="1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8"/>
      <name val="Arial"/>
      <charset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70"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vertical="center" wrapText="1"/>
    </xf>
    <xf numFmtId="0" fontId="2" fillId="0" borderId="8" xfId="0" applyFont="1" applyBorder="1" applyAlignment="1">
      <alignment vertical="top" wrapText="1"/>
    </xf>
    <xf numFmtId="43" fontId="2" fillId="0" borderId="1" xfId="1" applyFont="1" applyFill="1" applyBorder="1" applyAlignment="1">
      <alignment horizontal="right" vertical="center" wrapText="1"/>
    </xf>
    <xf numFmtId="0" fontId="3" fillId="0" borderId="0" xfId="0" applyFont="1" applyAlignment="1">
      <alignment vertical="top"/>
    </xf>
    <xf numFmtId="0" fontId="2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164" fontId="2" fillId="0" borderId="6" xfId="1" applyNumberFormat="1" applyFont="1" applyFill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0" fontId="6" fillId="0" borderId="0" xfId="0" applyFont="1"/>
    <xf numFmtId="0" fontId="5" fillId="0" borderId="0" xfId="0" applyFont="1" applyAlignment="1">
      <alignment horizontal="right"/>
    </xf>
    <xf numFmtId="0" fontId="8" fillId="0" borderId="4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43" fontId="9" fillId="0" borderId="1" xfId="1" applyFont="1" applyFill="1" applyBorder="1" applyAlignment="1">
      <alignment horizontal="right" vertical="center" wrapText="1"/>
    </xf>
    <xf numFmtId="0" fontId="10" fillId="0" borderId="0" xfId="0" applyFont="1" applyAlignment="1">
      <alignment horizontal="left"/>
    </xf>
    <xf numFmtId="164" fontId="9" fillId="0" borderId="6" xfId="1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 wrapText="1"/>
    </xf>
    <xf numFmtId="0" fontId="8" fillId="0" borderId="9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/>
    </xf>
    <xf numFmtId="43" fontId="2" fillId="0" borderId="9" xfId="1" applyFont="1" applyFill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1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3" fontId="8" fillId="0" borderId="1" xfId="1" applyFont="1" applyFill="1" applyBorder="1" applyAlignment="1">
      <alignment horizontal="right" vertical="center" wrapText="1"/>
    </xf>
    <xf numFmtId="0" fontId="11" fillId="0" borderId="0" xfId="0" applyFont="1" applyAlignment="1">
      <alignment horizontal="left"/>
    </xf>
    <xf numFmtId="164" fontId="9" fillId="0" borderId="1" xfId="1" applyNumberFormat="1" applyFont="1" applyFill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7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71"/>
  <sheetViews>
    <sheetView showGridLines="0" tabSelected="1" zoomScaleNormal="100" zoomScaleSheetLayoutView="110" workbookViewId="0">
      <selection activeCell="J8" sqref="J8"/>
    </sheetView>
  </sheetViews>
  <sheetFormatPr defaultRowHeight="12.75" x14ac:dyDescent="0.2"/>
  <cols>
    <col min="1" max="1" width="39.140625" customWidth="1"/>
    <col min="2" max="2" width="8.7109375" customWidth="1"/>
    <col min="3" max="3" width="11.5703125" customWidth="1"/>
    <col min="4" max="4" width="13.85546875" customWidth="1"/>
    <col min="5" max="5" width="12.85546875" customWidth="1"/>
    <col min="6" max="6" width="6.42578125" customWidth="1"/>
    <col min="7" max="7" width="14.140625" customWidth="1"/>
  </cols>
  <sheetData>
    <row r="1" spans="1:7" ht="16.5" customHeight="1" x14ac:dyDescent="0.2">
      <c r="A1" s="4"/>
      <c r="B1" s="4"/>
      <c r="C1" s="4"/>
      <c r="D1" s="4"/>
      <c r="E1" s="69" t="s">
        <v>242</v>
      </c>
      <c r="F1" s="69"/>
      <c r="G1" s="69"/>
    </row>
    <row r="2" spans="1:7" ht="14.85" customHeight="1" x14ac:dyDescent="0.2">
      <c r="A2" s="4"/>
      <c r="B2" s="4"/>
      <c r="C2" s="4"/>
      <c r="D2" s="4"/>
      <c r="E2" s="69" t="s">
        <v>280</v>
      </c>
      <c r="F2" s="69"/>
      <c r="G2" s="69"/>
    </row>
    <row r="3" spans="1:7" ht="12" customHeight="1" x14ac:dyDescent="0.2">
      <c r="A3" s="4"/>
      <c r="B3" s="4"/>
      <c r="C3" s="4"/>
      <c r="D3" s="4"/>
      <c r="E3" s="69" t="s">
        <v>254</v>
      </c>
      <c r="F3" s="69"/>
      <c r="G3" s="69"/>
    </row>
    <row r="4" spans="1:7" ht="14.85" customHeight="1" x14ac:dyDescent="0.2">
      <c r="A4" s="4"/>
      <c r="B4" s="4"/>
      <c r="C4" s="4"/>
      <c r="D4" s="4"/>
      <c r="E4" s="69" t="s">
        <v>243</v>
      </c>
      <c r="F4" s="69"/>
      <c r="G4" s="69"/>
    </row>
    <row r="5" spans="1:7" ht="28.5" customHeight="1" x14ac:dyDescent="0.2">
      <c r="A5" s="4"/>
      <c r="B5" s="4"/>
      <c r="C5" s="4"/>
      <c r="D5" s="4"/>
      <c r="E5" s="15"/>
      <c r="F5" s="15"/>
      <c r="G5" s="39" t="s">
        <v>281</v>
      </c>
    </row>
    <row r="6" spans="1:7" ht="21" customHeight="1" x14ac:dyDescent="0.2">
      <c r="A6" s="4"/>
      <c r="B6" s="4"/>
      <c r="C6" s="4"/>
      <c r="D6" s="4"/>
      <c r="E6" s="69" t="s">
        <v>265</v>
      </c>
      <c r="F6" s="69"/>
      <c r="G6" s="69"/>
    </row>
    <row r="7" spans="1:7" ht="29.65" customHeight="1" x14ac:dyDescent="0.2">
      <c r="A7" s="4"/>
      <c r="B7" s="4"/>
      <c r="C7" s="4"/>
      <c r="D7" s="4"/>
      <c r="E7" s="6"/>
      <c r="F7" s="6"/>
      <c r="G7" s="6"/>
    </row>
    <row r="8" spans="1:7" ht="29.65" customHeight="1" x14ac:dyDescent="0.2">
      <c r="A8" s="68" t="s">
        <v>288</v>
      </c>
      <c r="B8" s="68"/>
      <c r="C8" s="68"/>
      <c r="D8" s="68"/>
      <c r="E8" s="68"/>
      <c r="F8" s="68"/>
      <c r="G8" s="68"/>
    </row>
    <row r="9" spans="1:7" ht="22.15" customHeight="1" x14ac:dyDescent="0.2">
      <c r="A9" s="4"/>
      <c r="B9" s="4"/>
      <c r="C9" s="4"/>
      <c r="D9" s="4"/>
      <c r="E9" s="4"/>
      <c r="F9" s="4"/>
      <c r="G9" s="17" t="s">
        <v>245</v>
      </c>
    </row>
    <row r="10" spans="1:7" ht="58.5" customHeight="1" x14ac:dyDescent="0.2">
      <c r="A10" s="7" t="s">
        <v>230</v>
      </c>
      <c r="B10" s="47" t="s">
        <v>234</v>
      </c>
      <c r="C10" s="48"/>
      <c r="D10" s="48"/>
      <c r="E10" s="48"/>
      <c r="F10" s="48"/>
      <c r="G10" s="8" t="s">
        <v>233</v>
      </c>
    </row>
    <row r="11" spans="1:7" s="23" customFormat="1" ht="14.85" customHeight="1" x14ac:dyDescent="0.2">
      <c r="A11" s="40" t="s">
        <v>231</v>
      </c>
      <c r="B11" s="49" t="s">
        <v>232</v>
      </c>
      <c r="C11" s="50"/>
      <c r="D11" s="50"/>
      <c r="E11" s="50"/>
      <c r="F11" s="50"/>
      <c r="G11" s="22">
        <f>G12</f>
        <v>12987500</v>
      </c>
    </row>
    <row r="12" spans="1:7" ht="35.450000000000003" customHeight="1" x14ac:dyDescent="0.2">
      <c r="A12" s="11" t="s">
        <v>0</v>
      </c>
      <c r="B12" s="3">
        <v>992</v>
      </c>
      <c r="C12" s="1"/>
      <c r="D12" s="1"/>
      <c r="E12" s="1"/>
      <c r="F12" s="5"/>
      <c r="G12" s="9">
        <f>G13+G91+G99+G124+G144+G183+G191+G224+G232+G240+G217</f>
        <v>12987500</v>
      </c>
    </row>
    <row r="13" spans="1:7" ht="13.5" customHeight="1" x14ac:dyDescent="0.2">
      <c r="A13" s="2" t="s">
        <v>2</v>
      </c>
      <c r="B13" s="3">
        <v>992</v>
      </c>
      <c r="C13" s="1" t="s">
        <v>1</v>
      </c>
      <c r="D13" s="1"/>
      <c r="E13" s="1"/>
      <c r="F13" s="5"/>
      <c r="G13" s="9">
        <f>G14+G21+G37+G56+G63+G50</f>
        <v>5609300</v>
      </c>
    </row>
    <row r="14" spans="1:7" ht="35.450000000000003" customHeight="1" x14ac:dyDescent="0.2">
      <c r="A14" s="2" t="s">
        <v>4</v>
      </c>
      <c r="B14" s="3">
        <v>992</v>
      </c>
      <c r="C14" s="1" t="s">
        <v>3</v>
      </c>
      <c r="D14" s="1"/>
      <c r="E14" s="1"/>
      <c r="F14" s="5"/>
      <c r="G14" s="9">
        <f t="shared" ref="G14:G18" si="0">G15</f>
        <v>765200</v>
      </c>
    </row>
    <row r="15" spans="1:7" ht="23.25" customHeight="1" x14ac:dyDescent="0.2">
      <c r="A15" s="2" t="s">
        <v>6</v>
      </c>
      <c r="B15" s="3">
        <v>992</v>
      </c>
      <c r="C15" s="1" t="s">
        <v>3</v>
      </c>
      <c r="D15" s="1" t="s">
        <v>5</v>
      </c>
      <c r="E15" s="1"/>
      <c r="F15" s="5"/>
      <c r="G15" s="9">
        <f t="shared" si="0"/>
        <v>765200</v>
      </c>
    </row>
    <row r="16" spans="1:7" ht="22.5" customHeight="1" x14ac:dyDescent="0.2">
      <c r="A16" s="2" t="s">
        <v>8</v>
      </c>
      <c r="B16" s="3">
        <v>992</v>
      </c>
      <c r="C16" s="1" t="s">
        <v>3</v>
      </c>
      <c r="D16" s="1" t="s">
        <v>7</v>
      </c>
      <c r="E16" s="1"/>
      <c r="F16" s="5"/>
      <c r="G16" s="9">
        <f t="shared" si="0"/>
        <v>765200</v>
      </c>
    </row>
    <row r="17" spans="1:7" ht="24" customHeight="1" x14ac:dyDescent="0.2">
      <c r="A17" s="2" t="s">
        <v>8</v>
      </c>
      <c r="B17" s="3">
        <v>992</v>
      </c>
      <c r="C17" s="1" t="s">
        <v>3</v>
      </c>
      <c r="D17" s="1" t="s">
        <v>7</v>
      </c>
      <c r="E17" s="1"/>
      <c r="F17" s="5"/>
      <c r="G17" s="9">
        <f t="shared" si="0"/>
        <v>765200</v>
      </c>
    </row>
    <row r="18" spans="1:7" ht="24.75" customHeight="1" x14ac:dyDescent="0.2">
      <c r="A18" s="2" t="s">
        <v>10</v>
      </c>
      <c r="B18" s="3">
        <v>992</v>
      </c>
      <c r="C18" s="1" t="s">
        <v>3</v>
      </c>
      <c r="D18" s="1" t="s">
        <v>7</v>
      </c>
      <c r="E18" s="1" t="s">
        <v>9</v>
      </c>
      <c r="F18" s="5"/>
      <c r="G18" s="9">
        <f t="shared" si="0"/>
        <v>765200</v>
      </c>
    </row>
    <row r="19" spans="1:7" ht="49.5" customHeight="1" x14ac:dyDescent="0.2">
      <c r="A19" s="2" t="s">
        <v>12</v>
      </c>
      <c r="B19" s="3">
        <v>992</v>
      </c>
      <c r="C19" s="1" t="s">
        <v>3</v>
      </c>
      <c r="D19" s="1" t="s">
        <v>7</v>
      </c>
      <c r="E19" s="1" t="s">
        <v>9</v>
      </c>
      <c r="F19" s="5" t="s">
        <v>11</v>
      </c>
      <c r="G19" s="9">
        <f>G20</f>
        <v>765200</v>
      </c>
    </row>
    <row r="20" spans="1:7" ht="26.25" customHeight="1" x14ac:dyDescent="0.2">
      <c r="A20" s="2" t="s">
        <v>14</v>
      </c>
      <c r="B20" s="3">
        <v>992</v>
      </c>
      <c r="C20" s="1" t="s">
        <v>3</v>
      </c>
      <c r="D20" s="1" t="s">
        <v>7</v>
      </c>
      <c r="E20" s="1" t="s">
        <v>9</v>
      </c>
      <c r="F20" s="5" t="s">
        <v>13</v>
      </c>
      <c r="G20" s="9">
        <v>765200</v>
      </c>
    </row>
    <row r="21" spans="1:7" ht="35.450000000000003" customHeight="1" x14ac:dyDescent="0.2">
      <c r="A21" s="2" t="s">
        <v>16</v>
      </c>
      <c r="B21" s="3">
        <v>992</v>
      </c>
      <c r="C21" s="1" t="s">
        <v>15</v>
      </c>
      <c r="D21" s="1"/>
      <c r="E21" s="1"/>
      <c r="F21" s="5"/>
      <c r="G21" s="9">
        <f>G22</f>
        <v>3475100</v>
      </c>
    </row>
    <row r="22" spans="1:7" ht="16.5" customHeight="1" x14ac:dyDescent="0.2">
      <c r="A22" s="2" t="s">
        <v>18</v>
      </c>
      <c r="B22" s="3">
        <v>992</v>
      </c>
      <c r="C22" s="1" t="s">
        <v>15</v>
      </c>
      <c r="D22" s="1" t="s">
        <v>17</v>
      </c>
      <c r="E22" s="1"/>
      <c r="F22" s="5"/>
      <c r="G22" s="9">
        <f>G23+G32</f>
        <v>3475100</v>
      </c>
    </row>
    <row r="23" spans="1:7" ht="25.5" customHeight="1" x14ac:dyDescent="0.2">
      <c r="A23" s="2" t="s">
        <v>20</v>
      </c>
      <c r="B23" s="3">
        <v>992</v>
      </c>
      <c r="C23" s="1" t="s">
        <v>15</v>
      </c>
      <c r="D23" s="1" t="s">
        <v>19</v>
      </c>
      <c r="E23" s="1"/>
      <c r="F23" s="5"/>
      <c r="G23" s="9">
        <f>G24</f>
        <v>3471300</v>
      </c>
    </row>
    <row r="24" spans="1:7" ht="25.5" customHeight="1" x14ac:dyDescent="0.2">
      <c r="A24" s="2" t="s">
        <v>20</v>
      </c>
      <c r="B24" s="3">
        <v>992</v>
      </c>
      <c r="C24" s="1" t="s">
        <v>15</v>
      </c>
      <c r="D24" s="1" t="s">
        <v>19</v>
      </c>
      <c r="E24" s="1"/>
      <c r="F24" s="5"/>
      <c r="G24" s="9">
        <f>G25</f>
        <v>3471300</v>
      </c>
    </row>
    <row r="25" spans="1:7" ht="23.25" customHeight="1" x14ac:dyDescent="0.2">
      <c r="A25" s="2" t="s">
        <v>10</v>
      </c>
      <c r="B25" s="3">
        <v>992</v>
      </c>
      <c r="C25" s="1" t="s">
        <v>15</v>
      </c>
      <c r="D25" s="1" t="s">
        <v>19</v>
      </c>
      <c r="E25" s="1" t="s">
        <v>9</v>
      </c>
      <c r="F25" s="5"/>
      <c r="G25" s="9">
        <f>G26+G28+G30</f>
        <v>3471300</v>
      </c>
    </row>
    <row r="26" spans="1:7" ht="45.95" customHeight="1" x14ac:dyDescent="0.2">
      <c r="A26" s="2" t="s">
        <v>12</v>
      </c>
      <c r="B26" s="3">
        <v>992</v>
      </c>
      <c r="C26" s="1" t="s">
        <v>15</v>
      </c>
      <c r="D26" s="1" t="s">
        <v>19</v>
      </c>
      <c r="E26" s="1" t="s">
        <v>9</v>
      </c>
      <c r="F26" s="5" t="s">
        <v>11</v>
      </c>
      <c r="G26" s="9">
        <f>G27</f>
        <v>2923000</v>
      </c>
    </row>
    <row r="27" spans="1:7" ht="29.25" customHeight="1" x14ac:dyDescent="0.2">
      <c r="A27" s="2" t="s">
        <v>14</v>
      </c>
      <c r="B27" s="3">
        <v>992</v>
      </c>
      <c r="C27" s="1" t="s">
        <v>15</v>
      </c>
      <c r="D27" s="1" t="s">
        <v>19</v>
      </c>
      <c r="E27" s="1" t="s">
        <v>9</v>
      </c>
      <c r="F27" s="5" t="s">
        <v>13</v>
      </c>
      <c r="G27" s="9">
        <v>2923000</v>
      </c>
    </row>
    <row r="28" spans="1:7" ht="24" customHeight="1" x14ac:dyDescent="0.2">
      <c r="A28" s="2" t="s">
        <v>22</v>
      </c>
      <c r="B28" s="3">
        <v>992</v>
      </c>
      <c r="C28" s="1" t="s">
        <v>15</v>
      </c>
      <c r="D28" s="1" t="s">
        <v>19</v>
      </c>
      <c r="E28" s="1" t="s">
        <v>9</v>
      </c>
      <c r="F28" s="5">
        <v>200</v>
      </c>
      <c r="G28" s="9">
        <f>G29</f>
        <v>545600</v>
      </c>
    </row>
    <row r="29" spans="1:7" ht="35.450000000000003" customHeight="1" x14ac:dyDescent="0.2">
      <c r="A29" s="2" t="s">
        <v>24</v>
      </c>
      <c r="B29" s="3">
        <v>992</v>
      </c>
      <c r="C29" s="1" t="s">
        <v>15</v>
      </c>
      <c r="D29" s="1" t="s">
        <v>19</v>
      </c>
      <c r="E29" s="1" t="s">
        <v>9</v>
      </c>
      <c r="F29" s="5" t="s">
        <v>23</v>
      </c>
      <c r="G29" s="9">
        <v>545600</v>
      </c>
    </row>
    <row r="30" spans="1:7" ht="15.75" customHeight="1" x14ac:dyDescent="0.2">
      <c r="A30" s="2" t="s">
        <v>26</v>
      </c>
      <c r="B30" s="3">
        <v>992</v>
      </c>
      <c r="C30" s="1" t="s">
        <v>15</v>
      </c>
      <c r="D30" s="1" t="s">
        <v>19</v>
      </c>
      <c r="E30" s="1" t="s">
        <v>9</v>
      </c>
      <c r="F30" s="5">
        <v>800</v>
      </c>
      <c r="G30" s="9">
        <f>G31</f>
        <v>2700</v>
      </c>
    </row>
    <row r="31" spans="1:7" ht="15" customHeight="1" x14ac:dyDescent="0.2">
      <c r="A31" s="2" t="s">
        <v>28</v>
      </c>
      <c r="B31" s="3">
        <v>992</v>
      </c>
      <c r="C31" s="1" t="s">
        <v>15</v>
      </c>
      <c r="D31" s="1" t="s">
        <v>19</v>
      </c>
      <c r="E31" s="1" t="s">
        <v>9</v>
      </c>
      <c r="F31" s="5" t="s">
        <v>27</v>
      </c>
      <c r="G31" s="9">
        <v>2700</v>
      </c>
    </row>
    <row r="32" spans="1:7" ht="45.95" customHeight="1" x14ac:dyDescent="0.2">
      <c r="A32" s="2" t="s">
        <v>30</v>
      </c>
      <c r="B32" s="3">
        <v>992</v>
      </c>
      <c r="C32" s="1" t="s">
        <v>15</v>
      </c>
      <c r="D32" s="1" t="s">
        <v>29</v>
      </c>
      <c r="E32" s="1"/>
      <c r="F32" s="5"/>
      <c r="G32" s="9">
        <f>G33</f>
        <v>3800</v>
      </c>
    </row>
    <row r="33" spans="1:7" ht="45.95" customHeight="1" x14ac:dyDescent="0.2">
      <c r="A33" s="2" t="s">
        <v>30</v>
      </c>
      <c r="B33" s="3">
        <v>992</v>
      </c>
      <c r="C33" s="1" t="s">
        <v>15</v>
      </c>
      <c r="D33" s="1" t="s">
        <v>29</v>
      </c>
      <c r="E33" s="1"/>
      <c r="F33" s="5"/>
      <c r="G33" s="9">
        <f>G34</f>
        <v>3800</v>
      </c>
    </row>
    <row r="34" spans="1:7" ht="35.450000000000003" customHeight="1" x14ac:dyDescent="0.2">
      <c r="A34" s="2" t="s">
        <v>32</v>
      </c>
      <c r="B34" s="3">
        <v>992</v>
      </c>
      <c r="C34" s="1" t="s">
        <v>15</v>
      </c>
      <c r="D34" s="1" t="s">
        <v>29</v>
      </c>
      <c r="E34" s="1" t="s">
        <v>31</v>
      </c>
      <c r="F34" s="5"/>
      <c r="G34" s="9">
        <f>G35</f>
        <v>3800</v>
      </c>
    </row>
    <row r="35" spans="1:7" ht="35.450000000000003" customHeight="1" x14ac:dyDescent="0.2">
      <c r="A35" s="2" t="s">
        <v>22</v>
      </c>
      <c r="B35" s="3">
        <v>992</v>
      </c>
      <c r="C35" s="1" t="s">
        <v>15</v>
      </c>
      <c r="D35" s="1" t="s">
        <v>29</v>
      </c>
      <c r="E35" s="1" t="s">
        <v>31</v>
      </c>
      <c r="F35" s="5" t="s">
        <v>21</v>
      </c>
      <c r="G35" s="9">
        <f>G36</f>
        <v>3800</v>
      </c>
    </row>
    <row r="36" spans="1:7" ht="35.450000000000003" customHeight="1" x14ac:dyDescent="0.2">
      <c r="A36" s="2" t="s">
        <v>24</v>
      </c>
      <c r="B36" s="3">
        <v>992</v>
      </c>
      <c r="C36" s="1" t="s">
        <v>15</v>
      </c>
      <c r="D36" s="1" t="s">
        <v>29</v>
      </c>
      <c r="E36" s="1" t="s">
        <v>31</v>
      </c>
      <c r="F36" s="5" t="s">
        <v>23</v>
      </c>
      <c r="G36" s="9">
        <v>3800</v>
      </c>
    </row>
    <row r="37" spans="1:7" ht="35.450000000000003" customHeight="1" x14ac:dyDescent="0.2">
      <c r="A37" s="2" t="s">
        <v>34</v>
      </c>
      <c r="B37" s="3">
        <v>992</v>
      </c>
      <c r="C37" s="1" t="s">
        <v>33</v>
      </c>
      <c r="D37" s="1"/>
      <c r="E37" s="1"/>
      <c r="F37" s="5"/>
      <c r="G37" s="9">
        <f>G38+G44</f>
        <v>124600</v>
      </c>
    </row>
    <row r="38" spans="1:7" ht="18" customHeight="1" x14ac:dyDescent="0.2">
      <c r="A38" s="2" t="s">
        <v>36</v>
      </c>
      <c r="B38" s="3">
        <v>992</v>
      </c>
      <c r="C38" s="1" t="s">
        <v>33</v>
      </c>
      <c r="D38" s="1" t="s">
        <v>35</v>
      </c>
      <c r="E38" s="1"/>
      <c r="F38" s="5"/>
      <c r="G38" s="9">
        <f t="shared" ref="G38:G41" si="1">G39</f>
        <v>62200</v>
      </c>
    </row>
    <row r="39" spans="1:7" ht="35.450000000000003" customHeight="1" x14ac:dyDescent="0.2">
      <c r="A39" s="2" t="s">
        <v>38</v>
      </c>
      <c r="B39" s="3">
        <v>992</v>
      </c>
      <c r="C39" s="1" t="s">
        <v>33</v>
      </c>
      <c r="D39" s="1" t="s">
        <v>37</v>
      </c>
      <c r="E39" s="1"/>
      <c r="F39" s="5"/>
      <c r="G39" s="9">
        <f t="shared" si="1"/>
        <v>62200</v>
      </c>
    </row>
    <row r="40" spans="1:7" ht="35.450000000000003" customHeight="1" x14ac:dyDescent="0.2">
      <c r="A40" s="2" t="s">
        <v>38</v>
      </c>
      <c r="B40" s="3">
        <v>992</v>
      </c>
      <c r="C40" s="1" t="s">
        <v>33</v>
      </c>
      <c r="D40" s="1" t="s">
        <v>37</v>
      </c>
      <c r="E40" s="1"/>
      <c r="F40" s="5"/>
      <c r="G40" s="9">
        <f t="shared" si="1"/>
        <v>62200</v>
      </c>
    </row>
    <row r="41" spans="1:7" ht="27.75" customHeight="1" x14ac:dyDescent="0.2">
      <c r="A41" s="2" t="s">
        <v>40</v>
      </c>
      <c r="B41" s="3">
        <v>992</v>
      </c>
      <c r="C41" s="1" t="s">
        <v>33</v>
      </c>
      <c r="D41" s="1" t="s">
        <v>37</v>
      </c>
      <c r="E41" s="1" t="s">
        <v>39</v>
      </c>
      <c r="F41" s="5"/>
      <c r="G41" s="9">
        <f t="shared" si="1"/>
        <v>62200</v>
      </c>
    </row>
    <row r="42" spans="1:7" ht="15.75" customHeight="1" x14ac:dyDescent="0.2">
      <c r="A42" s="2" t="s">
        <v>42</v>
      </c>
      <c r="B42" s="3">
        <v>992</v>
      </c>
      <c r="C42" s="1" t="s">
        <v>33</v>
      </c>
      <c r="D42" s="1" t="s">
        <v>37</v>
      </c>
      <c r="E42" s="1" t="s">
        <v>39</v>
      </c>
      <c r="F42" s="5" t="s">
        <v>41</v>
      </c>
      <c r="G42" s="9">
        <f>G43</f>
        <v>62200</v>
      </c>
    </row>
    <row r="43" spans="1:7" ht="16.5" customHeight="1" x14ac:dyDescent="0.2">
      <c r="A43" s="2" t="s">
        <v>44</v>
      </c>
      <c r="B43" s="3">
        <v>992</v>
      </c>
      <c r="C43" s="1" t="s">
        <v>33</v>
      </c>
      <c r="D43" s="1" t="s">
        <v>37</v>
      </c>
      <c r="E43" s="1" t="s">
        <v>39</v>
      </c>
      <c r="F43" s="5" t="s">
        <v>43</v>
      </c>
      <c r="G43" s="9">
        <v>62200</v>
      </c>
    </row>
    <row r="44" spans="1:7" ht="13.5" customHeight="1" x14ac:dyDescent="0.2">
      <c r="A44" s="2" t="s">
        <v>46</v>
      </c>
      <c r="B44" s="3">
        <v>992</v>
      </c>
      <c r="C44" s="1" t="s">
        <v>33</v>
      </c>
      <c r="D44" s="1" t="s">
        <v>45</v>
      </c>
      <c r="E44" s="1"/>
      <c r="F44" s="5"/>
      <c r="G44" s="9">
        <f t="shared" ref="G44:G47" si="2">G45</f>
        <v>62400</v>
      </c>
    </row>
    <row r="45" spans="1:7" ht="35.450000000000003" customHeight="1" x14ac:dyDescent="0.2">
      <c r="A45" s="2" t="s">
        <v>48</v>
      </c>
      <c r="B45" s="3">
        <v>992</v>
      </c>
      <c r="C45" s="1" t="s">
        <v>33</v>
      </c>
      <c r="D45" s="1" t="s">
        <v>47</v>
      </c>
      <c r="E45" s="1"/>
      <c r="F45" s="5"/>
      <c r="G45" s="9">
        <f t="shared" si="2"/>
        <v>62400</v>
      </c>
    </row>
    <row r="46" spans="1:7" ht="35.450000000000003" customHeight="1" x14ac:dyDescent="0.2">
      <c r="A46" s="2" t="s">
        <v>48</v>
      </c>
      <c r="B46" s="3">
        <v>992</v>
      </c>
      <c r="C46" s="1" t="s">
        <v>33</v>
      </c>
      <c r="D46" s="1" t="s">
        <v>47</v>
      </c>
      <c r="E46" s="1"/>
      <c r="F46" s="5"/>
      <c r="G46" s="9">
        <f t="shared" si="2"/>
        <v>62400</v>
      </c>
    </row>
    <row r="47" spans="1:7" ht="22.5" customHeight="1" x14ac:dyDescent="0.2">
      <c r="A47" s="2" t="s">
        <v>50</v>
      </c>
      <c r="B47" s="3">
        <v>992</v>
      </c>
      <c r="C47" s="1" t="s">
        <v>33</v>
      </c>
      <c r="D47" s="1" t="s">
        <v>47</v>
      </c>
      <c r="E47" s="1" t="s">
        <v>49</v>
      </c>
      <c r="F47" s="5"/>
      <c r="G47" s="9">
        <f t="shared" si="2"/>
        <v>62400</v>
      </c>
    </row>
    <row r="48" spans="1:7" ht="15.75" customHeight="1" x14ac:dyDescent="0.2">
      <c r="A48" s="2" t="s">
        <v>42</v>
      </c>
      <c r="B48" s="3">
        <v>992</v>
      </c>
      <c r="C48" s="1" t="s">
        <v>33</v>
      </c>
      <c r="D48" s="1" t="s">
        <v>47</v>
      </c>
      <c r="E48" s="1" t="s">
        <v>49</v>
      </c>
      <c r="F48" s="5" t="s">
        <v>41</v>
      </c>
      <c r="G48" s="9">
        <f>G49</f>
        <v>62400</v>
      </c>
    </row>
    <row r="49" spans="1:7" ht="18" customHeight="1" x14ac:dyDescent="0.2">
      <c r="A49" s="2" t="s">
        <v>44</v>
      </c>
      <c r="B49" s="3">
        <v>992</v>
      </c>
      <c r="C49" s="1" t="s">
        <v>33</v>
      </c>
      <c r="D49" s="1" t="s">
        <v>47</v>
      </c>
      <c r="E49" s="1" t="s">
        <v>49</v>
      </c>
      <c r="F49" s="5" t="s">
        <v>43</v>
      </c>
      <c r="G49" s="9">
        <v>62400</v>
      </c>
    </row>
    <row r="50" spans="1:7" ht="15.75" hidden="1" customHeight="1" x14ac:dyDescent="0.2">
      <c r="A50" s="26" t="s">
        <v>255</v>
      </c>
      <c r="B50" s="30">
        <v>992</v>
      </c>
      <c r="C50" s="31" t="s">
        <v>261</v>
      </c>
      <c r="D50" s="32"/>
      <c r="E50" s="32"/>
      <c r="F50" s="32"/>
      <c r="G50" s="33">
        <f>G51</f>
        <v>0</v>
      </c>
    </row>
    <row r="51" spans="1:7" ht="15.75" hidden="1" customHeight="1" x14ac:dyDescent="0.2">
      <c r="A51" s="27" t="s">
        <v>256</v>
      </c>
      <c r="B51" s="34">
        <v>992</v>
      </c>
      <c r="C51" s="31" t="s">
        <v>261</v>
      </c>
      <c r="D51" s="30">
        <v>57000</v>
      </c>
      <c r="E51" s="32"/>
      <c r="F51" s="32"/>
      <c r="G51" s="33">
        <f>G52</f>
        <v>0</v>
      </c>
    </row>
    <row r="52" spans="1:7" ht="23.25" hidden="1" customHeight="1" x14ac:dyDescent="0.2">
      <c r="A52" s="28" t="s">
        <v>257</v>
      </c>
      <c r="B52" s="34">
        <v>992</v>
      </c>
      <c r="C52" s="31" t="s">
        <v>261</v>
      </c>
      <c r="D52" s="30">
        <v>57200</v>
      </c>
      <c r="E52" s="5"/>
      <c r="F52" s="35"/>
      <c r="G52" s="33">
        <f>G53</f>
        <v>0</v>
      </c>
    </row>
    <row r="53" spans="1:7" ht="23.25" hidden="1" customHeight="1" x14ac:dyDescent="0.2">
      <c r="A53" s="28" t="s">
        <v>258</v>
      </c>
      <c r="B53" s="34">
        <v>992</v>
      </c>
      <c r="C53" s="31" t="s">
        <v>261</v>
      </c>
      <c r="D53" s="30">
        <v>57200</v>
      </c>
      <c r="E53" s="5">
        <v>10680</v>
      </c>
      <c r="F53" s="35"/>
      <c r="G53" s="33">
        <f>G54</f>
        <v>0</v>
      </c>
    </row>
    <row r="54" spans="1:7" ht="15.75" hidden="1" customHeight="1" x14ac:dyDescent="0.2">
      <c r="A54" s="28" t="s">
        <v>259</v>
      </c>
      <c r="B54" s="34">
        <v>992</v>
      </c>
      <c r="C54" s="31" t="s">
        <v>261</v>
      </c>
      <c r="D54" s="30">
        <v>57200</v>
      </c>
      <c r="E54" s="3">
        <v>10680</v>
      </c>
      <c r="F54" s="36">
        <v>800</v>
      </c>
      <c r="G54" s="33">
        <f>G55</f>
        <v>0</v>
      </c>
    </row>
    <row r="55" spans="1:7" ht="15.75" hidden="1" customHeight="1" x14ac:dyDescent="0.2">
      <c r="A55" s="29" t="s">
        <v>260</v>
      </c>
      <c r="B55" s="34">
        <v>992</v>
      </c>
      <c r="C55" s="31" t="s">
        <v>261</v>
      </c>
      <c r="D55" s="30">
        <v>57200</v>
      </c>
      <c r="E55" s="3">
        <v>10680</v>
      </c>
      <c r="F55" s="5">
        <v>880</v>
      </c>
      <c r="G55" s="33"/>
    </row>
    <row r="56" spans="1:7" ht="15.75" customHeight="1" x14ac:dyDescent="0.2">
      <c r="A56" s="2" t="s">
        <v>52</v>
      </c>
      <c r="B56" s="3">
        <v>992</v>
      </c>
      <c r="C56" s="1" t="s">
        <v>51</v>
      </c>
      <c r="D56" s="1"/>
      <c r="E56" s="1"/>
      <c r="F56" s="5"/>
      <c r="G56" s="9">
        <f t="shared" ref="G56:G60" si="3">G57</f>
        <v>10000</v>
      </c>
    </row>
    <row r="57" spans="1:7" ht="15" customHeight="1" x14ac:dyDescent="0.2">
      <c r="A57" s="2" t="s">
        <v>18</v>
      </c>
      <c r="B57" s="3">
        <v>992</v>
      </c>
      <c r="C57" s="1" t="s">
        <v>51</v>
      </c>
      <c r="D57" s="1" t="s">
        <v>17</v>
      </c>
      <c r="E57" s="1"/>
      <c r="F57" s="5"/>
      <c r="G57" s="9">
        <f t="shared" si="3"/>
        <v>10000</v>
      </c>
    </row>
    <row r="58" spans="1:7" ht="15.75" customHeight="1" x14ac:dyDescent="0.2">
      <c r="A58" s="2" t="s">
        <v>54</v>
      </c>
      <c r="B58" s="3">
        <v>992</v>
      </c>
      <c r="C58" s="1" t="s">
        <v>51</v>
      </c>
      <c r="D58" s="1" t="s">
        <v>53</v>
      </c>
      <c r="E58" s="1"/>
      <c r="F58" s="5"/>
      <c r="G58" s="9">
        <f t="shared" si="3"/>
        <v>10000</v>
      </c>
    </row>
    <row r="59" spans="1:7" ht="14.25" customHeight="1" x14ac:dyDescent="0.2">
      <c r="A59" s="2" t="s">
        <v>54</v>
      </c>
      <c r="B59" s="3">
        <v>992</v>
      </c>
      <c r="C59" s="1" t="s">
        <v>51</v>
      </c>
      <c r="D59" s="1" t="s">
        <v>53</v>
      </c>
      <c r="E59" s="1"/>
      <c r="F59" s="5"/>
      <c r="G59" s="9">
        <f t="shared" si="3"/>
        <v>10000</v>
      </c>
    </row>
    <row r="60" spans="1:7" ht="16.5" customHeight="1" x14ac:dyDescent="0.2">
      <c r="A60" s="2" t="s">
        <v>56</v>
      </c>
      <c r="B60" s="3">
        <v>992</v>
      </c>
      <c r="C60" s="1" t="s">
        <v>51</v>
      </c>
      <c r="D60" s="1" t="s">
        <v>53</v>
      </c>
      <c r="E60" s="1" t="s">
        <v>55</v>
      </c>
      <c r="F60" s="5"/>
      <c r="G60" s="9">
        <f t="shared" si="3"/>
        <v>10000</v>
      </c>
    </row>
    <row r="61" spans="1:7" ht="14.25" customHeight="1" x14ac:dyDescent="0.2">
      <c r="A61" s="2" t="s">
        <v>26</v>
      </c>
      <c r="B61" s="3">
        <v>992</v>
      </c>
      <c r="C61" s="1" t="s">
        <v>51</v>
      </c>
      <c r="D61" s="1" t="s">
        <v>53</v>
      </c>
      <c r="E61" s="1" t="s">
        <v>55</v>
      </c>
      <c r="F61" s="5" t="s">
        <v>25</v>
      </c>
      <c r="G61" s="9">
        <f>G62</f>
        <v>10000</v>
      </c>
    </row>
    <row r="62" spans="1:7" ht="15.75" customHeight="1" x14ac:dyDescent="0.2">
      <c r="A62" s="2" t="s">
        <v>58</v>
      </c>
      <c r="B62" s="3">
        <v>992</v>
      </c>
      <c r="C62" s="1" t="s">
        <v>51</v>
      </c>
      <c r="D62" s="1" t="s">
        <v>53</v>
      </c>
      <c r="E62" s="1" t="s">
        <v>55</v>
      </c>
      <c r="F62" s="5" t="s">
        <v>57</v>
      </c>
      <c r="G62" s="9">
        <v>10000</v>
      </c>
    </row>
    <row r="63" spans="1:7" ht="15.75" customHeight="1" x14ac:dyDescent="0.2">
      <c r="A63" s="2" t="s">
        <v>60</v>
      </c>
      <c r="B63" s="3">
        <v>992</v>
      </c>
      <c r="C63" s="1" t="s">
        <v>59</v>
      </c>
      <c r="D63" s="1"/>
      <c r="E63" s="1"/>
      <c r="F63" s="5"/>
      <c r="G63" s="9">
        <f>G64+G75+G81</f>
        <v>1234400</v>
      </c>
    </row>
    <row r="64" spans="1:7" ht="45.95" customHeight="1" x14ac:dyDescent="0.2">
      <c r="A64" s="2" t="s">
        <v>62</v>
      </c>
      <c r="B64" s="3">
        <v>992</v>
      </c>
      <c r="C64" s="1" t="s">
        <v>59</v>
      </c>
      <c r="D64" s="1" t="s">
        <v>61</v>
      </c>
      <c r="E64" s="1"/>
      <c r="F64" s="5"/>
      <c r="G64" s="9">
        <f>G65+G70</f>
        <v>82000</v>
      </c>
    </row>
    <row r="65" spans="1:7" ht="25.5" customHeight="1" x14ac:dyDescent="0.2">
      <c r="A65" s="2" t="s">
        <v>64</v>
      </c>
      <c r="B65" s="3">
        <v>992</v>
      </c>
      <c r="C65" s="1" t="s">
        <v>59</v>
      </c>
      <c r="D65" s="1" t="s">
        <v>63</v>
      </c>
      <c r="E65" s="1"/>
      <c r="F65" s="5"/>
      <c r="G65" s="9">
        <f>G66</f>
        <v>28000</v>
      </c>
    </row>
    <row r="66" spans="1:7" ht="35.450000000000003" customHeight="1" x14ac:dyDescent="0.2">
      <c r="A66" s="2" t="s">
        <v>66</v>
      </c>
      <c r="B66" s="3">
        <v>992</v>
      </c>
      <c r="C66" s="1" t="s">
        <v>59</v>
      </c>
      <c r="D66" s="1" t="s">
        <v>65</v>
      </c>
      <c r="E66" s="1"/>
      <c r="F66" s="5"/>
      <c r="G66" s="9">
        <f>G67</f>
        <v>28000</v>
      </c>
    </row>
    <row r="67" spans="1:7" ht="35.450000000000003" customHeight="1" x14ac:dyDescent="0.2">
      <c r="A67" s="2" t="s">
        <v>68</v>
      </c>
      <c r="B67" s="3">
        <v>992</v>
      </c>
      <c r="C67" s="1" t="s">
        <v>59</v>
      </c>
      <c r="D67" s="1" t="s">
        <v>65</v>
      </c>
      <c r="E67" s="1" t="s">
        <v>67</v>
      </c>
      <c r="F67" s="5"/>
      <c r="G67" s="9">
        <f>G68</f>
        <v>28000</v>
      </c>
    </row>
    <row r="68" spans="1:7" ht="27" customHeight="1" x14ac:dyDescent="0.2">
      <c r="A68" s="2" t="s">
        <v>22</v>
      </c>
      <c r="B68" s="3">
        <v>992</v>
      </c>
      <c r="C68" s="1" t="s">
        <v>59</v>
      </c>
      <c r="D68" s="1" t="s">
        <v>65</v>
      </c>
      <c r="E68" s="1" t="s">
        <v>67</v>
      </c>
      <c r="F68" s="5" t="s">
        <v>21</v>
      </c>
      <c r="G68" s="9">
        <f>G69</f>
        <v>28000</v>
      </c>
    </row>
    <row r="69" spans="1:7" ht="35.450000000000003" customHeight="1" x14ac:dyDescent="0.2">
      <c r="A69" s="2" t="s">
        <v>24</v>
      </c>
      <c r="B69" s="3">
        <v>992</v>
      </c>
      <c r="C69" s="1" t="s">
        <v>59</v>
      </c>
      <c r="D69" s="1" t="s">
        <v>65</v>
      </c>
      <c r="E69" s="1" t="s">
        <v>67</v>
      </c>
      <c r="F69" s="5" t="s">
        <v>23</v>
      </c>
      <c r="G69" s="9">
        <v>28000</v>
      </c>
    </row>
    <row r="70" spans="1:7" ht="35.450000000000003" customHeight="1" x14ac:dyDescent="0.2">
      <c r="A70" s="2" t="s">
        <v>70</v>
      </c>
      <c r="B70" s="3">
        <v>992</v>
      </c>
      <c r="C70" s="1" t="s">
        <v>59</v>
      </c>
      <c r="D70" s="1" t="s">
        <v>69</v>
      </c>
      <c r="E70" s="1"/>
      <c r="F70" s="5"/>
      <c r="G70" s="9">
        <f>G71</f>
        <v>54000</v>
      </c>
    </row>
    <row r="71" spans="1:7" ht="70.5" customHeight="1" x14ac:dyDescent="0.2">
      <c r="A71" s="2" t="s">
        <v>72</v>
      </c>
      <c r="B71" s="3">
        <v>992</v>
      </c>
      <c r="C71" s="1" t="s">
        <v>59</v>
      </c>
      <c r="D71" s="1" t="s">
        <v>71</v>
      </c>
      <c r="E71" s="1"/>
      <c r="F71" s="5"/>
      <c r="G71" s="9">
        <f>G72</f>
        <v>54000</v>
      </c>
    </row>
    <row r="72" spans="1:7" ht="27.75" customHeight="1" x14ac:dyDescent="0.2">
      <c r="A72" s="2" t="s">
        <v>74</v>
      </c>
      <c r="B72" s="3">
        <v>992</v>
      </c>
      <c r="C72" s="1" t="s">
        <v>59</v>
      </c>
      <c r="D72" s="1" t="s">
        <v>71</v>
      </c>
      <c r="E72" s="1" t="s">
        <v>73</v>
      </c>
      <c r="F72" s="5"/>
      <c r="G72" s="9">
        <f>G73</f>
        <v>54000</v>
      </c>
    </row>
    <row r="73" spans="1:7" ht="45.95" customHeight="1" x14ac:dyDescent="0.2">
      <c r="A73" s="2" t="s">
        <v>12</v>
      </c>
      <c r="B73" s="3">
        <v>992</v>
      </c>
      <c r="C73" s="1" t="s">
        <v>59</v>
      </c>
      <c r="D73" s="1" t="s">
        <v>71</v>
      </c>
      <c r="E73" s="1" t="s">
        <v>73</v>
      </c>
      <c r="F73" s="5" t="s">
        <v>11</v>
      </c>
      <c r="G73" s="9">
        <f>G74</f>
        <v>54000</v>
      </c>
    </row>
    <row r="74" spans="1:7" ht="25.5" customHeight="1" x14ac:dyDescent="0.2">
      <c r="A74" s="2" t="s">
        <v>76</v>
      </c>
      <c r="B74" s="3">
        <v>992</v>
      </c>
      <c r="C74" s="1" t="s">
        <v>59</v>
      </c>
      <c r="D74" s="1" t="s">
        <v>71</v>
      </c>
      <c r="E74" s="1" t="s">
        <v>73</v>
      </c>
      <c r="F74" s="5" t="s">
        <v>75</v>
      </c>
      <c r="G74" s="9">
        <v>54000</v>
      </c>
    </row>
    <row r="75" spans="1:7" ht="12.75" customHeight="1" x14ac:dyDescent="0.2">
      <c r="A75" s="2" t="s">
        <v>18</v>
      </c>
      <c r="B75" s="3">
        <v>992</v>
      </c>
      <c r="C75" s="1" t="s">
        <v>59</v>
      </c>
      <c r="D75" s="1" t="s">
        <v>17</v>
      </c>
      <c r="E75" s="1"/>
      <c r="F75" s="5"/>
      <c r="G75" s="9">
        <f>G76</f>
        <v>2600</v>
      </c>
    </row>
    <row r="76" spans="1:7" ht="26.25" customHeight="1" x14ac:dyDescent="0.2">
      <c r="A76" s="2" t="s">
        <v>78</v>
      </c>
      <c r="B76" s="3">
        <v>992</v>
      </c>
      <c r="C76" s="1" t="s">
        <v>59</v>
      </c>
      <c r="D76" s="1" t="s">
        <v>77</v>
      </c>
      <c r="E76" s="1"/>
      <c r="F76" s="5"/>
      <c r="G76" s="9">
        <f>G77</f>
        <v>2600</v>
      </c>
    </row>
    <row r="77" spans="1:7" ht="27.75" customHeight="1" x14ac:dyDescent="0.2">
      <c r="A77" s="2" t="s">
        <v>78</v>
      </c>
      <c r="B77" s="3">
        <v>992</v>
      </c>
      <c r="C77" s="1" t="s">
        <v>59</v>
      </c>
      <c r="D77" s="1" t="s">
        <v>77</v>
      </c>
      <c r="E77" s="1"/>
      <c r="F77" s="5"/>
      <c r="G77" s="9">
        <f>G78</f>
        <v>2600</v>
      </c>
    </row>
    <row r="78" spans="1:7" ht="30" customHeight="1" x14ac:dyDescent="0.2">
      <c r="A78" s="2" t="s">
        <v>80</v>
      </c>
      <c r="B78" s="3">
        <v>992</v>
      </c>
      <c r="C78" s="1" t="s">
        <v>59</v>
      </c>
      <c r="D78" s="1" t="s">
        <v>77</v>
      </c>
      <c r="E78" s="1" t="s">
        <v>79</v>
      </c>
      <c r="F78" s="5"/>
      <c r="G78" s="9">
        <f>G79</f>
        <v>2600</v>
      </c>
    </row>
    <row r="79" spans="1:7" ht="13.5" customHeight="1" x14ac:dyDescent="0.2">
      <c r="A79" s="2" t="s">
        <v>26</v>
      </c>
      <c r="B79" s="3">
        <v>992</v>
      </c>
      <c r="C79" s="1" t="s">
        <v>59</v>
      </c>
      <c r="D79" s="1" t="s">
        <v>77</v>
      </c>
      <c r="E79" s="1" t="s">
        <v>79</v>
      </c>
      <c r="F79" s="5" t="s">
        <v>25</v>
      </c>
      <c r="G79" s="9">
        <f>G80</f>
        <v>2600</v>
      </c>
    </row>
    <row r="80" spans="1:7" ht="16.5" customHeight="1" x14ac:dyDescent="0.2">
      <c r="A80" s="2" t="s">
        <v>28</v>
      </c>
      <c r="B80" s="3">
        <v>992</v>
      </c>
      <c r="C80" s="1" t="s">
        <v>59</v>
      </c>
      <c r="D80" s="1" t="s">
        <v>77</v>
      </c>
      <c r="E80" s="1" t="s">
        <v>79</v>
      </c>
      <c r="F80" s="5" t="s">
        <v>27</v>
      </c>
      <c r="G80" s="9">
        <v>2600</v>
      </c>
    </row>
    <row r="81" spans="1:7" ht="35.450000000000003" customHeight="1" x14ac:dyDescent="0.2">
      <c r="A81" s="2" t="s">
        <v>82</v>
      </c>
      <c r="B81" s="3">
        <v>992</v>
      </c>
      <c r="C81" s="1" t="s">
        <v>59</v>
      </c>
      <c r="D81" s="1" t="s">
        <v>81</v>
      </c>
      <c r="E81" s="1"/>
      <c r="F81" s="5"/>
      <c r="G81" s="9">
        <f>G82</f>
        <v>1149800</v>
      </c>
    </row>
    <row r="82" spans="1:7" ht="24.75" customHeight="1" x14ac:dyDescent="0.2">
      <c r="A82" s="2" t="s">
        <v>84</v>
      </c>
      <c r="B82" s="3">
        <v>992</v>
      </c>
      <c r="C82" s="1" t="s">
        <v>59</v>
      </c>
      <c r="D82" s="1" t="s">
        <v>83</v>
      </c>
      <c r="E82" s="1"/>
      <c r="F82" s="5"/>
      <c r="G82" s="9">
        <f>G83</f>
        <v>1149800</v>
      </c>
    </row>
    <row r="83" spans="1:7" ht="27" customHeight="1" x14ac:dyDescent="0.2">
      <c r="A83" s="2" t="s">
        <v>84</v>
      </c>
      <c r="B83" s="3">
        <v>992</v>
      </c>
      <c r="C83" s="1" t="s">
        <v>59</v>
      </c>
      <c r="D83" s="1" t="s">
        <v>83</v>
      </c>
      <c r="E83" s="1"/>
      <c r="F83" s="5"/>
      <c r="G83" s="9">
        <f>G84</f>
        <v>1149800</v>
      </c>
    </row>
    <row r="84" spans="1:7" ht="28.5" customHeight="1" x14ac:dyDescent="0.2">
      <c r="A84" s="2" t="s">
        <v>86</v>
      </c>
      <c r="B84" s="3">
        <v>992</v>
      </c>
      <c r="C84" s="1" t="s">
        <v>59</v>
      </c>
      <c r="D84" s="1" t="s">
        <v>83</v>
      </c>
      <c r="E84" s="1" t="s">
        <v>85</v>
      </c>
      <c r="F84" s="5"/>
      <c r="G84" s="9">
        <f>G85+G87+G89</f>
        <v>1149800</v>
      </c>
    </row>
    <row r="85" spans="1:7" ht="45.95" customHeight="1" x14ac:dyDescent="0.2">
      <c r="A85" s="2" t="s">
        <v>12</v>
      </c>
      <c r="B85" s="3">
        <v>992</v>
      </c>
      <c r="C85" s="1" t="s">
        <v>59</v>
      </c>
      <c r="D85" s="1" t="s">
        <v>83</v>
      </c>
      <c r="E85" s="1" t="s">
        <v>85</v>
      </c>
      <c r="F85" s="5" t="s">
        <v>11</v>
      </c>
      <c r="G85" s="9">
        <f>G86</f>
        <v>956700</v>
      </c>
    </row>
    <row r="86" spans="1:7" ht="26.25" customHeight="1" x14ac:dyDescent="0.2">
      <c r="A86" s="2" t="s">
        <v>76</v>
      </c>
      <c r="B86" s="3">
        <v>992</v>
      </c>
      <c r="C86" s="1" t="s">
        <v>59</v>
      </c>
      <c r="D86" s="1" t="s">
        <v>83</v>
      </c>
      <c r="E86" s="1" t="s">
        <v>85</v>
      </c>
      <c r="F86" s="5" t="s">
        <v>75</v>
      </c>
      <c r="G86" s="9">
        <v>956700</v>
      </c>
    </row>
    <row r="87" spans="1:7" ht="22.5" customHeight="1" x14ac:dyDescent="0.2">
      <c r="A87" s="2" t="s">
        <v>22</v>
      </c>
      <c r="B87" s="3">
        <v>992</v>
      </c>
      <c r="C87" s="1" t="s">
        <v>59</v>
      </c>
      <c r="D87" s="1" t="s">
        <v>83</v>
      </c>
      <c r="E87" s="1" t="s">
        <v>85</v>
      </c>
      <c r="F87" s="5" t="s">
        <v>21</v>
      </c>
      <c r="G87" s="9">
        <f>G88</f>
        <v>193100</v>
      </c>
    </row>
    <row r="88" spans="1:7" ht="35.450000000000003" customHeight="1" x14ac:dyDescent="0.2">
      <c r="A88" s="2" t="s">
        <v>24</v>
      </c>
      <c r="B88" s="3">
        <v>992</v>
      </c>
      <c r="C88" s="1" t="s">
        <v>59</v>
      </c>
      <c r="D88" s="1" t="s">
        <v>83</v>
      </c>
      <c r="E88" s="1" t="s">
        <v>85</v>
      </c>
      <c r="F88" s="5" t="s">
        <v>23</v>
      </c>
      <c r="G88" s="9">
        <v>193100</v>
      </c>
    </row>
    <row r="89" spans="1:7" ht="13.5" hidden="1" customHeight="1" x14ac:dyDescent="0.2">
      <c r="A89" s="2" t="s">
        <v>26</v>
      </c>
      <c r="B89" s="3">
        <v>992</v>
      </c>
      <c r="C89" s="1" t="s">
        <v>59</v>
      </c>
      <c r="D89" s="1" t="s">
        <v>83</v>
      </c>
      <c r="E89" s="1" t="s">
        <v>85</v>
      </c>
      <c r="F89" s="5" t="s">
        <v>25</v>
      </c>
      <c r="G89" s="9">
        <f>G90</f>
        <v>0</v>
      </c>
    </row>
    <row r="90" spans="1:7" ht="15.75" hidden="1" customHeight="1" x14ac:dyDescent="0.2">
      <c r="A90" s="2" t="s">
        <v>28</v>
      </c>
      <c r="B90" s="3">
        <v>992</v>
      </c>
      <c r="C90" s="1" t="s">
        <v>59</v>
      </c>
      <c r="D90" s="1" t="s">
        <v>83</v>
      </c>
      <c r="E90" s="1" t="s">
        <v>85</v>
      </c>
      <c r="F90" s="5" t="s">
        <v>27</v>
      </c>
      <c r="G90" s="9"/>
    </row>
    <row r="91" spans="1:7" ht="15.75" customHeight="1" x14ac:dyDescent="0.2">
      <c r="A91" s="2" t="s">
        <v>88</v>
      </c>
      <c r="B91" s="3">
        <v>992</v>
      </c>
      <c r="C91" s="1" t="s">
        <v>87</v>
      </c>
      <c r="D91" s="1"/>
      <c r="E91" s="1"/>
      <c r="F91" s="5"/>
      <c r="G91" s="9">
        <f t="shared" ref="G91:G96" si="4">G92</f>
        <v>296600</v>
      </c>
    </row>
    <row r="92" spans="1:7" ht="13.5" customHeight="1" x14ac:dyDescent="0.2">
      <c r="A92" s="2" t="s">
        <v>90</v>
      </c>
      <c r="B92" s="3">
        <v>992</v>
      </c>
      <c r="C92" s="1" t="s">
        <v>89</v>
      </c>
      <c r="D92" s="1"/>
      <c r="E92" s="1"/>
      <c r="F92" s="5"/>
      <c r="G92" s="9">
        <f t="shared" si="4"/>
        <v>296600</v>
      </c>
    </row>
    <row r="93" spans="1:7" ht="15" customHeight="1" x14ac:dyDescent="0.2">
      <c r="A93" s="2" t="s">
        <v>92</v>
      </c>
      <c r="B93" s="3">
        <v>992</v>
      </c>
      <c r="C93" s="1" t="s">
        <v>89</v>
      </c>
      <c r="D93" s="1" t="s">
        <v>91</v>
      </c>
      <c r="E93" s="1"/>
      <c r="F93" s="5"/>
      <c r="G93" s="9">
        <f t="shared" si="4"/>
        <v>296600</v>
      </c>
    </row>
    <row r="94" spans="1:7" ht="35.450000000000003" customHeight="1" x14ac:dyDescent="0.2">
      <c r="A94" s="2" t="s">
        <v>94</v>
      </c>
      <c r="B94" s="3">
        <v>992</v>
      </c>
      <c r="C94" s="1" t="s">
        <v>89</v>
      </c>
      <c r="D94" s="1" t="s">
        <v>93</v>
      </c>
      <c r="E94" s="1"/>
      <c r="F94" s="5"/>
      <c r="G94" s="9">
        <f t="shared" si="4"/>
        <v>296600</v>
      </c>
    </row>
    <row r="95" spans="1:7" ht="35.450000000000003" customHeight="1" x14ac:dyDescent="0.2">
      <c r="A95" s="2" t="s">
        <v>94</v>
      </c>
      <c r="B95" s="3">
        <v>992</v>
      </c>
      <c r="C95" s="1" t="s">
        <v>89</v>
      </c>
      <c r="D95" s="1" t="s">
        <v>93</v>
      </c>
      <c r="E95" s="1"/>
      <c r="F95" s="5"/>
      <c r="G95" s="9">
        <f t="shared" si="4"/>
        <v>296600</v>
      </c>
    </row>
    <row r="96" spans="1:7" ht="35.450000000000003" customHeight="1" x14ac:dyDescent="0.2">
      <c r="A96" s="2" t="s">
        <v>94</v>
      </c>
      <c r="B96" s="3">
        <v>992</v>
      </c>
      <c r="C96" s="1" t="s">
        <v>89</v>
      </c>
      <c r="D96" s="1" t="s">
        <v>93</v>
      </c>
      <c r="E96" s="1" t="s">
        <v>95</v>
      </c>
      <c r="F96" s="5"/>
      <c r="G96" s="9">
        <f t="shared" si="4"/>
        <v>296600</v>
      </c>
    </row>
    <row r="97" spans="1:7" ht="45.95" customHeight="1" x14ac:dyDescent="0.2">
      <c r="A97" s="2" t="s">
        <v>12</v>
      </c>
      <c r="B97" s="3">
        <v>992</v>
      </c>
      <c r="C97" s="1" t="s">
        <v>89</v>
      </c>
      <c r="D97" s="1" t="s">
        <v>93</v>
      </c>
      <c r="E97" s="1" t="s">
        <v>95</v>
      </c>
      <c r="F97" s="5" t="s">
        <v>11</v>
      </c>
      <c r="G97" s="9">
        <f>G98</f>
        <v>296600</v>
      </c>
    </row>
    <row r="98" spans="1:7" ht="25.5" customHeight="1" x14ac:dyDescent="0.2">
      <c r="A98" s="2" t="s">
        <v>14</v>
      </c>
      <c r="B98" s="3">
        <v>992</v>
      </c>
      <c r="C98" s="1" t="s">
        <v>89</v>
      </c>
      <c r="D98" s="1" t="s">
        <v>93</v>
      </c>
      <c r="E98" s="1" t="s">
        <v>95</v>
      </c>
      <c r="F98" s="5" t="s">
        <v>13</v>
      </c>
      <c r="G98" s="9">
        <v>296600</v>
      </c>
    </row>
    <row r="99" spans="1:7" ht="24.75" customHeight="1" x14ac:dyDescent="0.2">
      <c r="A99" s="2" t="s">
        <v>97</v>
      </c>
      <c r="B99" s="3">
        <v>992</v>
      </c>
      <c r="C99" s="1" t="s">
        <v>96</v>
      </c>
      <c r="D99" s="1"/>
      <c r="E99" s="1"/>
      <c r="F99" s="5"/>
      <c r="G99" s="9">
        <f>G100+G117</f>
        <v>10800</v>
      </c>
    </row>
    <row r="100" spans="1:7" ht="35.450000000000003" customHeight="1" x14ac:dyDescent="0.2">
      <c r="A100" s="2" t="s">
        <v>113</v>
      </c>
      <c r="B100" s="3">
        <v>992</v>
      </c>
      <c r="C100" s="1" t="s">
        <v>112</v>
      </c>
      <c r="D100" s="1"/>
      <c r="E100" s="1"/>
      <c r="F100" s="5"/>
      <c r="G100" s="9">
        <f>G101</f>
        <v>9100</v>
      </c>
    </row>
    <row r="101" spans="1:7" ht="58.5" customHeight="1" x14ac:dyDescent="0.2">
      <c r="A101" s="2" t="s">
        <v>99</v>
      </c>
      <c r="B101" s="3">
        <v>992</v>
      </c>
      <c r="C101" s="1" t="s">
        <v>112</v>
      </c>
      <c r="D101" s="1" t="s">
        <v>98</v>
      </c>
      <c r="E101" s="1"/>
      <c r="F101" s="5"/>
      <c r="G101" s="9">
        <f>G102+G107+G112</f>
        <v>9100</v>
      </c>
    </row>
    <row r="102" spans="1:7" ht="51.75" customHeight="1" x14ac:dyDescent="0.2">
      <c r="A102" s="2" t="s">
        <v>101</v>
      </c>
      <c r="B102" s="3">
        <v>992</v>
      </c>
      <c r="C102" s="1" t="s">
        <v>112</v>
      </c>
      <c r="D102" s="1" t="s">
        <v>100</v>
      </c>
      <c r="E102" s="1"/>
      <c r="F102" s="5"/>
      <c r="G102" s="9">
        <f>G103</f>
        <v>1900</v>
      </c>
    </row>
    <row r="103" spans="1:7" ht="24.75" customHeight="1" x14ac:dyDescent="0.2">
      <c r="A103" s="2" t="s">
        <v>103</v>
      </c>
      <c r="B103" s="3">
        <v>992</v>
      </c>
      <c r="C103" s="1" t="s">
        <v>112</v>
      </c>
      <c r="D103" s="1" t="s">
        <v>102</v>
      </c>
      <c r="E103" s="1"/>
      <c r="F103" s="5"/>
      <c r="G103" s="9">
        <f>G104</f>
        <v>1900</v>
      </c>
    </row>
    <row r="104" spans="1:7" ht="38.25" customHeight="1" x14ac:dyDescent="0.2">
      <c r="A104" s="2" t="s">
        <v>105</v>
      </c>
      <c r="B104" s="3">
        <v>992</v>
      </c>
      <c r="C104" s="1" t="s">
        <v>112</v>
      </c>
      <c r="D104" s="1" t="s">
        <v>102</v>
      </c>
      <c r="E104" s="1" t="s">
        <v>104</v>
      </c>
      <c r="F104" s="5"/>
      <c r="G104" s="9">
        <f>G105</f>
        <v>1900</v>
      </c>
    </row>
    <row r="105" spans="1:7" ht="25.5" customHeight="1" x14ac:dyDescent="0.2">
      <c r="A105" s="2" t="s">
        <v>22</v>
      </c>
      <c r="B105" s="3">
        <v>992</v>
      </c>
      <c r="C105" s="1" t="s">
        <v>112</v>
      </c>
      <c r="D105" s="1" t="s">
        <v>102</v>
      </c>
      <c r="E105" s="1" t="s">
        <v>104</v>
      </c>
      <c r="F105" s="5" t="s">
        <v>21</v>
      </c>
      <c r="G105" s="9">
        <f>G106</f>
        <v>1900</v>
      </c>
    </row>
    <row r="106" spans="1:7" ht="35.450000000000003" customHeight="1" x14ac:dyDescent="0.2">
      <c r="A106" s="2" t="s">
        <v>24</v>
      </c>
      <c r="B106" s="3">
        <v>992</v>
      </c>
      <c r="C106" s="1" t="s">
        <v>112</v>
      </c>
      <c r="D106" s="1" t="s">
        <v>102</v>
      </c>
      <c r="E106" s="1" t="s">
        <v>104</v>
      </c>
      <c r="F106" s="5" t="s">
        <v>23</v>
      </c>
      <c r="G106" s="9">
        <v>1900</v>
      </c>
    </row>
    <row r="107" spans="1:7" ht="35.450000000000003" customHeight="1" x14ac:dyDescent="0.2">
      <c r="A107" s="2" t="s">
        <v>107</v>
      </c>
      <c r="B107" s="3">
        <v>992</v>
      </c>
      <c r="C107" s="1" t="s">
        <v>112</v>
      </c>
      <c r="D107" s="1" t="s">
        <v>106</v>
      </c>
      <c r="E107" s="1"/>
      <c r="F107" s="5"/>
      <c r="G107" s="9">
        <f>G108</f>
        <v>1700</v>
      </c>
    </row>
    <row r="108" spans="1:7" ht="37.5" customHeight="1" x14ac:dyDescent="0.2">
      <c r="A108" s="2" t="s">
        <v>109</v>
      </c>
      <c r="B108" s="3">
        <v>992</v>
      </c>
      <c r="C108" s="1" t="s">
        <v>112</v>
      </c>
      <c r="D108" s="1" t="s">
        <v>108</v>
      </c>
      <c r="E108" s="1"/>
      <c r="F108" s="5"/>
      <c r="G108" s="9">
        <f>G109</f>
        <v>1700</v>
      </c>
    </row>
    <row r="109" spans="1:7" ht="35.450000000000003" customHeight="1" x14ac:dyDescent="0.2">
      <c r="A109" s="2" t="s">
        <v>111</v>
      </c>
      <c r="B109" s="3">
        <v>992</v>
      </c>
      <c r="C109" s="1" t="s">
        <v>112</v>
      </c>
      <c r="D109" s="1" t="s">
        <v>108</v>
      </c>
      <c r="E109" s="1" t="s">
        <v>110</v>
      </c>
      <c r="F109" s="5"/>
      <c r="G109" s="9">
        <f>G110</f>
        <v>1700</v>
      </c>
    </row>
    <row r="110" spans="1:7" ht="28.5" customHeight="1" x14ac:dyDescent="0.2">
      <c r="A110" s="2" t="s">
        <v>22</v>
      </c>
      <c r="B110" s="3">
        <v>992</v>
      </c>
      <c r="C110" s="1" t="s">
        <v>112</v>
      </c>
      <c r="D110" s="1" t="s">
        <v>108</v>
      </c>
      <c r="E110" s="1" t="s">
        <v>110</v>
      </c>
      <c r="F110" s="5" t="s">
        <v>21</v>
      </c>
      <c r="G110" s="9">
        <f>G111</f>
        <v>1700</v>
      </c>
    </row>
    <row r="111" spans="1:7" ht="37.5" customHeight="1" x14ac:dyDescent="0.2">
      <c r="A111" s="2" t="s">
        <v>24</v>
      </c>
      <c r="B111" s="3">
        <v>992</v>
      </c>
      <c r="C111" s="1" t="s">
        <v>112</v>
      </c>
      <c r="D111" s="1" t="s">
        <v>108</v>
      </c>
      <c r="E111" s="1" t="s">
        <v>110</v>
      </c>
      <c r="F111" s="5" t="s">
        <v>23</v>
      </c>
      <c r="G111" s="9">
        <v>1700</v>
      </c>
    </row>
    <row r="112" spans="1:7" ht="24" customHeight="1" x14ac:dyDescent="0.2">
      <c r="A112" s="2" t="s">
        <v>115</v>
      </c>
      <c r="B112" s="3">
        <v>992</v>
      </c>
      <c r="C112" s="1" t="s">
        <v>112</v>
      </c>
      <c r="D112" s="1" t="s">
        <v>114</v>
      </c>
      <c r="E112" s="1"/>
      <c r="F112" s="5"/>
      <c r="G112" s="9">
        <f t="shared" ref="G112:G114" si="5">G113</f>
        <v>5500</v>
      </c>
    </row>
    <row r="113" spans="1:7" ht="35.450000000000003" customHeight="1" x14ac:dyDescent="0.2">
      <c r="A113" s="2" t="s">
        <v>117</v>
      </c>
      <c r="B113" s="3">
        <v>992</v>
      </c>
      <c r="C113" s="1" t="s">
        <v>112</v>
      </c>
      <c r="D113" s="1" t="s">
        <v>116</v>
      </c>
      <c r="E113" s="1"/>
      <c r="F113" s="5"/>
      <c r="G113" s="9">
        <f t="shared" si="5"/>
        <v>5500</v>
      </c>
    </row>
    <row r="114" spans="1:7" ht="27.75" customHeight="1" x14ac:dyDescent="0.2">
      <c r="A114" s="2" t="s">
        <v>119</v>
      </c>
      <c r="B114" s="3">
        <v>992</v>
      </c>
      <c r="C114" s="1" t="s">
        <v>112</v>
      </c>
      <c r="D114" s="1" t="s">
        <v>116</v>
      </c>
      <c r="E114" s="1" t="s">
        <v>118</v>
      </c>
      <c r="F114" s="5"/>
      <c r="G114" s="9">
        <f t="shared" si="5"/>
        <v>5500</v>
      </c>
    </row>
    <row r="115" spans="1:7" ht="27.75" customHeight="1" x14ac:dyDescent="0.2">
      <c r="A115" s="2" t="s">
        <v>22</v>
      </c>
      <c r="B115" s="3">
        <v>992</v>
      </c>
      <c r="C115" s="1" t="s">
        <v>112</v>
      </c>
      <c r="D115" s="1" t="s">
        <v>116</v>
      </c>
      <c r="E115" s="1" t="s">
        <v>118</v>
      </c>
      <c r="F115" s="5" t="s">
        <v>21</v>
      </c>
      <c r="G115" s="9">
        <f>G116</f>
        <v>5500</v>
      </c>
    </row>
    <row r="116" spans="1:7" ht="35.450000000000003" customHeight="1" x14ac:dyDescent="0.2">
      <c r="A116" s="2" t="s">
        <v>24</v>
      </c>
      <c r="B116" s="3">
        <v>992</v>
      </c>
      <c r="C116" s="1" t="s">
        <v>112</v>
      </c>
      <c r="D116" s="1" t="s">
        <v>116</v>
      </c>
      <c r="E116" s="1" t="s">
        <v>118</v>
      </c>
      <c r="F116" s="5" t="s">
        <v>23</v>
      </c>
      <c r="G116" s="9">
        <v>5500</v>
      </c>
    </row>
    <row r="117" spans="1:7" ht="26.25" customHeight="1" x14ac:dyDescent="0.2">
      <c r="A117" s="2" t="s">
        <v>121</v>
      </c>
      <c r="B117" s="3">
        <v>992</v>
      </c>
      <c r="C117" s="1" t="s">
        <v>120</v>
      </c>
      <c r="D117" s="1"/>
      <c r="E117" s="1"/>
      <c r="F117" s="5"/>
      <c r="G117" s="9">
        <f t="shared" ref="G117:G121" si="6">G118</f>
        <v>1700</v>
      </c>
    </row>
    <row r="118" spans="1:7" ht="45.95" customHeight="1" x14ac:dyDescent="0.2">
      <c r="A118" s="2" t="s">
        <v>99</v>
      </c>
      <c r="B118" s="3">
        <v>992</v>
      </c>
      <c r="C118" s="1" t="s">
        <v>120</v>
      </c>
      <c r="D118" s="1" t="s">
        <v>98</v>
      </c>
      <c r="E118" s="1"/>
      <c r="F118" s="5"/>
      <c r="G118" s="9">
        <f t="shared" si="6"/>
        <v>1700</v>
      </c>
    </row>
    <row r="119" spans="1:7" ht="27.75" customHeight="1" x14ac:dyDescent="0.2">
      <c r="A119" s="2" t="s">
        <v>123</v>
      </c>
      <c r="B119" s="3">
        <v>992</v>
      </c>
      <c r="C119" s="1" t="s">
        <v>120</v>
      </c>
      <c r="D119" s="1" t="s">
        <v>122</v>
      </c>
      <c r="E119" s="1"/>
      <c r="F119" s="5"/>
      <c r="G119" s="9">
        <f t="shared" si="6"/>
        <v>1700</v>
      </c>
    </row>
    <row r="120" spans="1:7" ht="35.450000000000003" customHeight="1" x14ac:dyDescent="0.2">
      <c r="A120" s="2" t="s">
        <v>125</v>
      </c>
      <c r="B120" s="3">
        <v>992</v>
      </c>
      <c r="C120" s="1" t="s">
        <v>120</v>
      </c>
      <c r="D120" s="1" t="s">
        <v>124</v>
      </c>
      <c r="E120" s="1"/>
      <c r="F120" s="5"/>
      <c r="G120" s="9">
        <f t="shared" si="6"/>
        <v>1700</v>
      </c>
    </row>
    <row r="121" spans="1:7" ht="18" customHeight="1" x14ac:dyDescent="0.2">
      <c r="A121" s="2" t="s">
        <v>127</v>
      </c>
      <c r="B121" s="3">
        <v>992</v>
      </c>
      <c r="C121" s="1" t="s">
        <v>120</v>
      </c>
      <c r="D121" s="1" t="s">
        <v>124</v>
      </c>
      <c r="E121" s="1" t="s">
        <v>126</v>
      </c>
      <c r="F121" s="5"/>
      <c r="G121" s="9">
        <f t="shared" si="6"/>
        <v>1700</v>
      </c>
    </row>
    <row r="122" spans="1:7" ht="24.75" customHeight="1" x14ac:dyDescent="0.2">
      <c r="A122" s="2" t="s">
        <v>22</v>
      </c>
      <c r="B122" s="3">
        <v>992</v>
      </c>
      <c r="C122" s="1" t="s">
        <v>120</v>
      </c>
      <c r="D122" s="1" t="s">
        <v>124</v>
      </c>
      <c r="E122" s="1" t="s">
        <v>126</v>
      </c>
      <c r="F122" s="5" t="s">
        <v>21</v>
      </c>
      <c r="G122" s="9">
        <f>G123</f>
        <v>1700</v>
      </c>
    </row>
    <row r="123" spans="1:7" ht="35.450000000000003" customHeight="1" x14ac:dyDescent="0.2">
      <c r="A123" s="2" t="s">
        <v>24</v>
      </c>
      <c r="B123" s="3">
        <v>992</v>
      </c>
      <c r="C123" s="1" t="s">
        <v>120</v>
      </c>
      <c r="D123" s="1" t="s">
        <v>124</v>
      </c>
      <c r="E123" s="1" t="s">
        <v>126</v>
      </c>
      <c r="F123" s="5" t="s">
        <v>23</v>
      </c>
      <c r="G123" s="9">
        <v>1700</v>
      </c>
    </row>
    <row r="124" spans="1:7" ht="15" customHeight="1" x14ac:dyDescent="0.2">
      <c r="A124" s="2" t="s">
        <v>129</v>
      </c>
      <c r="B124" s="3">
        <v>992</v>
      </c>
      <c r="C124" s="1" t="s">
        <v>128</v>
      </c>
      <c r="D124" s="1"/>
      <c r="E124" s="1"/>
      <c r="F124" s="5"/>
      <c r="G124" s="9">
        <f>G125+G137</f>
        <v>2104700</v>
      </c>
    </row>
    <row r="125" spans="1:7" ht="15" customHeight="1" x14ac:dyDescent="0.2">
      <c r="A125" s="2" t="s">
        <v>131</v>
      </c>
      <c r="B125" s="3">
        <v>992</v>
      </c>
      <c r="C125" s="1" t="s">
        <v>130</v>
      </c>
      <c r="D125" s="1"/>
      <c r="E125" s="1"/>
      <c r="F125" s="5"/>
      <c r="G125" s="9">
        <f>G126</f>
        <v>2102800</v>
      </c>
    </row>
    <row r="126" spans="1:7" ht="45.95" customHeight="1" x14ac:dyDescent="0.2">
      <c r="A126" s="2" t="s">
        <v>133</v>
      </c>
      <c r="B126" s="3">
        <v>992</v>
      </c>
      <c r="C126" s="1" t="s">
        <v>130</v>
      </c>
      <c r="D126" s="1" t="s">
        <v>132</v>
      </c>
      <c r="E126" s="1"/>
      <c r="F126" s="5"/>
      <c r="G126" s="9">
        <f>G127+G132</f>
        <v>2102800</v>
      </c>
    </row>
    <row r="127" spans="1:7" ht="35.450000000000003" customHeight="1" x14ac:dyDescent="0.2">
      <c r="A127" s="2" t="s">
        <v>135</v>
      </c>
      <c r="B127" s="3">
        <v>992</v>
      </c>
      <c r="C127" s="1" t="s">
        <v>130</v>
      </c>
      <c r="D127" s="1" t="s">
        <v>134</v>
      </c>
      <c r="E127" s="1"/>
      <c r="F127" s="5"/>
      <c r="G127" s="9">
        <f t="shared" ref="G127:G129" si="7">G128</f>
        <v>2037200</v>
      </c>
    </row>
    <row r="128" spans="1:7" ht="35.450000000000003" customHeight="1" x14ac:dyDescent="0.2">
      <c r="A128" s="2" t="s">
        <v>137</v>
      </c>
      <c r="B128" s="3">
        <v>992</v>
      </c>
      <c r="C128" s="1" t="s">
        <v>130</v>
      </c>
      <c r="D128" s="1" t="s">
        <v>136</v>
      </c>
      <c r="E128" s="1"/>
      <c r="F128" s="5"/>
      <c r="G128" s="9">
        <f t="shared" si="7"/>
        <v>2037200</v>
      </c>
    </row>
    <row r="129" spans="1:7" ht="27.75" customHeight="1" x14ac:dyDescent="0.2">
      <c r="A129" s="2" t="s">
        <v>139</v>
      </c>
      <c r="B129" s="3">
        <v>992</v>
      </c>
      <c r="C129" s="1" t="s">
        <v>130</v>
      </c>
      <c r="D129" s="1" t="s">
        <v>136</v>
      </c>
      <c r="E129" s="1" t="s">
        <v>138</v>
      </c>
      <c r="F129" s="5"/>
      <c r="G129" s="9">
        <f t="shared" si="7"/>
        <v>2037200</v>
      </c>
    </row>
    <row r="130" spans="1:7" ht="27.75" customHeight="1" x14ac:dyDescent="0.2">
      <c r="A130" s="2" t="s">
        <v>22</v>
      </c>
      <c r="B130" s="3">
        <v>992</v>
      </c>
      <c r="C130" s="1" t="s">
        <v>130</v>
      </c>
      <c r="D130" s="1" t="s">
        <v>136</v>
      </c>
      <c r="E130" s="1" t="s">
        <v>138</v>
      </c>
      <c r="F130" s="5" t="s">
        <v>21</v>
      </c>
      <c r="G130" s="9">
        <f>G131</f>
        <v>2037200</v>
      </c>
    </row>
    <row r="131" spans="1:7" ht="35.450000000000003" customHeight="1" x14ac:dyDescent="0.2">
      <c r="A131" s="2" t="s">
        <v>24</v>
      </c>
      <c r="B131" s="3">
        <v>992</v>
      </c>
      <c r="C131" s="1" t="s">
        <v>130</v>
      </c>
      <c r="D131" s="1" t="s">
        <v>136</v>
      </c>
      <c r="E131" s="1" t="s">
        <v>138</v>
      </c>
      <c r="F131" s="5" t="s">
        <v>23</v>
      </c>
      <c r="G131" s="9">
        <v>2037200</v>
      </c>
    </row>
    <row r="132" spans="1:7" ht="35.450000000000003" customHeight="1" x14ac:dyDescent="0.2">
      <c r="A132" s="2" t="s">
        <v>141</v>
      </c>
      <c r="B132" s="3">
        <v>992</v>
      </c>
      <c r="C132" s="1" t="s">
        <v>130</v>
      </c>
      <c r="D132" s="1" t="s">
        <v>140</v>
      </c>
      <c r="E132" s="1"/>
      <c r="F132" s="5"/>
      <c r="G132" s="9">
        <f t="shared" ref="G132:G134" si="8">G133</f>
        <v>65600</v>
      </c>
    </row>
    <row r="133" spans="1:7" ht="35.450000000000003" customHeight="1" x14ac:dyDescent="0.2">
      <c r="A133" s="2" t="s">
        <v>143</v>
      </c>
      <c r="B133" s="3">
        <v>992</v>
      </c>
      <c r="C133" s="1" t="s">
        <v>130</v>
      </c>
      <c r="D133" s="1" t="s">
        <v>142</v>
      </c>
      <c r="E133" s="1"/>
      <c r="F133" s="5"/>
      <c r="G133" s="9">
        <f t="shared" si="8"/>
        <v>65600</v>
      </c>
    </row>
    <row r="134" spans="1:7" ht="26.25" customHeight="1" x14ac:dyDescent="0.2">
      <c r="A134" s="2" t="s">
        <v>145</v>
      </c>
      <c r="B134" s="3">
        <v>992</v>
      </c>
      <c r="C134" s="1" t="s">
        <v>130</v>
      </c>
      <c r="D134" s="1" t="s">
        <v>142</v>
      </c>
      <c r="E134" s="1" t="s">
        <v>144</v>
      </c>
      <c r="F134" s="5"/>
      <c r="G134" s="9">
        <f t="shared" si="8"/>
        <v>65600</v>
      </c>
    </row>
    <row r="135" spans="1:7" ht="22.5" customHeight="1" x14ac:dyDescent="0.2">
      <c r="A135" s="2" t="s">
        <v>22</v>
      </c>
      <c r="B135" s="3">
        <v>992</v>
      </c>
      <c r="C135" s="1" t="s">
        <v>130</v>
      </c>
      <c r="D135" s="1" t="s">
        <v>142</v>
      </c>
      <c r="E135" s="1" t="s">
        <v>144</v>
      </c>
      <c r="F135" s="5" t="s">
        <v>21</v>
      </c>
      <c r="G135" s="9">
        <f>G136</f>
        <v>65600</v>
      </c>
    </row>
    <row r="136" spans="1:7" ht="35.450000000000003" customHeight="1" x14ac:dyDescent="0.2">
      <c r="A136" s="2" t="s">
        <v>24</v>
      </c>
      <c r="B136" s="3">
        <v>992</v>
      </c>
      <c r="C136" s="1" t="s">
        <v>130</v>
      </c>
      <c r="D136" s="1" t="s">
        <v>142</v>
      </c>
      <c r="E136" s="1" t="s">
        <v>144</v>
      </c>
      <c r="F136" s="5" t="s">
        <v>23</v>
      </c>
      <c r="G136" s="9">
        <v>65600</v>
      </c>
    </row>
    <row r="137" spans="1:7" ht="15" customHeight="1" x14ac:dyDescent="0.2">
      <c r="A137" s="2" t="s">
        <v>147</v>
      </c>
      <c r="B137" s="3">
        <v>992</v>
      </c>
      <c r="C137" s="1" t="s">
        <v>146</v>
      </c>
      <c r="D137" s="1"/>
      <c r="E137" s="1"/>
      <c r="F137" s="5"/>
      <c r="G137" s="9">
        <f t="shared" ref="G137:G141" si="9">G138</f>
        <v>1900</v>
      </c>
    </row>
    <row r="138" spans="1:7" ht="45.95" customHeight="1" x14ac:dyDescent="0.2">
      <c r="A138" s="2" t="s">
        <v>149</v>
      </c>
      <c r="B138" s="3">
        <v>992</v>
      </c>
      <c r="C138" s="1" t="s">
        <v>146</v>
      </c>
      <c r="D138" s="1" t="s">
        <v>148</v>
      </c>
      <c r="E138" s="1"/>
      <c r="F138" s="5"/>
      <c r="G138" s="9">
        <f t="shared" si="9"/>
        <v>1900</v>
      </c>
    </row>
    <row r="139" spans="1:7" ht="35.450000000000003" customHeight="1" x14ac:dyDescent="0.2">
      <c r="A139" s="2" t="s">
        <v>151</v>
      </c>
      <c r="B139" s="3">
        <v>992</v>
      </c>
      <c r="C139" s="1" t="s">
        <v>146</v>
      </c>
      <c r="D139" s="1" t="s">
        <v>150</v>
      </c>
      <c r="E139" s="1"/>
      <c r="F139" s="5"/>
      <c r="G139" s="9">
        <f t="shared" si="9"/>
        <v>1900</v>
      </c>
    </row>
    <row r="140" spans="1:7" ht="35.450000000000003" customHeight="1" x14ac:dyDescent="0.2">
      <c r="A140" s="2" t="s">
        <v>153</v>
      </c>
      <c r="B140" s="3">
        <v>992</v>
      </c>
      <c r="C140" s="1" t="s">
        <v>146</v>
      </c>
      <c r="D140" s="1" t="s">
        <v>152</v>
      </c>
      <c r="E140" s="1"/>
      <c r="F140" s="5"/>
      <c r="G140" s="9">
        <f t="shared" si="9"/>
        <v>1900</v>
      </c>
    </row>
    <row r="141" spans="1:7" ht="24.75" customHeight="1" x14ac:dyDescent="0.2">
      <c r="A141" s="2" t="s">
        <v>155</v>
      </c>
      <c r="B141" s="3">
        <v>992</v>
      </c>
      <c r="C141" s="1" t="s">
        <v>146</v>
      </c>
      <c r="D141" s="1" t="s">
        <v>152</v>
      </c>
      <c r="E141" s="1" t="s">
        <v>154</v>
      </c>
      <c r="F141" s="5"/>
      <c r="G141" s="9">
        <f t="shared" si="9"/>
        <v>1900</v>
      </c>
    </row>
    <row r="142" spans="1:7" ht="29.25" customHeight="1" x14ac:dyDescent="0.2">
      <c r="A142" s="2" t="s">
        <v>22</v>
      </c>
      <c r="B142" s="3">
        <v>992</v>
      </c>
      <c r="C142" s="1" t="s">
        <v>146</v>
      </c>
      <c r="D142" s="1" t="s">
        <v>152</v>
      </c>
      <c r="E142" s="1" t="s">
        <v>154</v>
      </c>
      <c r="F142" s="5" t="s">
        <v>21</v>
      </c>
      <c r="G142" s="9">
        <f>G143</f>
        <v>1900</v>
      </c>
    </row>
    <row r="143" spans="1:7" ht="35.450000000000003" customHeight="1" x14ac:dyDescent="0.2">
      <c r="A143" s="2" t="s">
        <v>24</v>
      </c>
      <c r="B143" s="3">
        <v>992</v>
      </c>
      <c r="C143" s="1" t="s">
        <v>146</v>
      </c>
      <c r="D143" s="1" t="s">
        <v>152</v>
      </c>
      <c r="E143" s="1" t="s">
        <v>154</v>
      </c>
      <c r="F143" s="5" t="s">
        <v>23</v>
      </c>
      <c r="G143" s="9">
        <v>1900</v>
      </c>
    </row>
    <row r="144" spans="1:7" ht="15.75" customHeight="1" x14ac:dyDescent="0.2">
      <c r="A144" s="2" t="s">
        <v>157</v>
      </c>
      <c r="B144" s="3">
        <v>992</v>
      </c>
      <c r="C144" s="1" t="s">
        <v>156</v>
      </c>
      <c r="D144" s="1"/>
      <c r="E144" s="1"/>
      <c r="F144" s="5"/>
      <c r="G144" s="9">
        <f>G145+G157</f>
        <v>90500</v>
      </c>
    </row>
    <row r="145" spans="1:7" ht="14.25" customHeight="1" x14ac:dyDescent="0.2">
      <c r="A145" s="2" t="s">
        <v>159</v>
      </c>
      <c r="B145" s="3">
        <v>992</v>
      </c>
      <c r="C145" s="1" t="s">
        <v>158</v>
      </c>
      <c r="D145" s="1"/>
      <c r="E145" s="1"/>
      <c r="F145" s="5"/>
      <c r="G145" s="9">
        <f>G146+G152</f>
        <v>17300</v>
      </c>
    </row>
    <row r="146" spans="1:7" ht="45.95" customHeight="1" x14ac:dyDescent="0.2">
      <c r="A146" s="2" t="s">
        <v>161</v>
      </c>
      <c r="B146" s="3">
        <v>992</v>
      </c>
      <c r="C146" s="1" t="s">
        <v>158</v>
      </c>
      <c r="D146" s="1" t="s">
        <v>160</v>
      </c>
      <c r="E146" s="1"/>
      <c r="F146" s="5"/>
      <c r="G146" s="9">
        <f>G147</f>
        <v>12300</v>
      </c>
    </row>
    <row r="147" spans="1:7" ht="25.5" customHeight="1" x14ac:dyDescent="0.2">
      <c r="A147" s="2" t="s">
        <v>163</v>
      </c>
      <c r="B147" s="3">
        <v>992</v>
      </c>
      <c r="C147" s="1" t="s">
        <v>158</v>
      </c>
      <c r="D147" s="1" t="s">
        <v>162</v>
      </c>
      <c r="E147" s="1"/>
      <c r="F147" s="5"/>
      <c r="G147" s="9">
        <f>G148</f>
        <v>12300</v>
      </c>
    </row>
    <row r="148" spans="1:7" ht="27" customHeight="1" x14ac:dyDescent="0.2">
      <c r="A148" s="2" t="s">
        <v>165</v>
      </c>
      <c r="B148" s="3">
        <v>992</v>
      </c>
      <c r="C148" s="1" t="s">
        <v>158</v>
      </c>
      <c r="D148" s="1" t="s">
        <v>164</v>
      </c>
      <c r="E148" s="1"/>
      <c r="F148" s="5"/>
      <c r="G148" s="9">
        <f>G149</f>
        <v>12300</v>
      </c>
    </row>
    <row r="149" spans="1:7" ht="13.5" customHeight="1" x14ac:dyDescent="0.2">
      <c r="A149" s="2" t="s">
        <v>167</v>
      </c>
      <c r="B149" s="3">
        <v>992</v>
      </c>
      <c r="C149" s="1" t="s">
        <v>158</v>
      </c>
      <c r="D149" s="1" t="s">
        <v>164</v>
      </c>
      <c r="E149" s="1" t="s">
        <v>166</v>
      </c>
      <c r="F149" s="5"/>
      <c r="G149" s="9">
        <f>G150</f>
        <v>12300</v>
      </c>
    </row>
    <row r="150" spans="1:7" ht="27.75" customHeight="1" x14ac:dyDescent="0.2">
      <c r="A150" s="2" t="s">
        <v>22</v>
      </c>
      <c r="B150" s="3">
        <v>992</v>
      </c>
      <c r="C150" s="1" t="s">
        <v>158</v>
      </c>
      <c r="D150" s="1" t="s">
        <v>164</v>
      </c>
      <c r="E150" s="1" t="s">
        <v>166</v>
      </c>
      <c r="F150" s="5" t="s">
        <v>21</v>
      </c>
      <c r="G150" s="9">
        <f>G151</f>
        <v>12300</v>
      </c>
    </row>
    <row r="151" spans="1:7" ht="35.450000000000003" customHeight="1" x14ac:dyDescent="0.2">
      <c r="A151" s="2" t="s">
        <v>24</v>
      </c>
      <c r="B151" s="3">
        <v>992</v>
      </c>
      <c r="C151" s="1" t="s">
        <v>158</v>
      </c>
      <c r="D151" s="1" t="s">
        <v>164</v>
      </c>
      <c r="E151" s="1" t="s">
        <v>166</v>
      </c>
      <c r="F151" s="5" t="s">
        <v>23</v>
      </c>
      <c r="G151" s="9">
        <v>12300</v>
      </c>
    </row>
    <row r="152" spans="1:7" s="45" customFormat="1" ht="15.75" customHeight="1" x14ac:dyDescent="0.2">
      <c r="A152" s="18" t="s">
        <v>282</v>
      </c>
      <c r="B152" s="41">
        <v>992</v>
      </c>
      <c r="C152" s="42" t="s">
        <v>158</v>
      </c>
      <c r="D152" s="41">
        <v>58000</v>
      </c>
      <c r="E152" s="41"/>
      <c r="F152" s="43"/>
      <c r="G152" s="44">
        <f>G153</f>
        <v>5000</v>
      </c>
    </row>
    <row r="153" spans="1:7" s="45" customFormat="1" ht="27" customHeight="1" x14ac:dyDescent="0.2">
      <c r="A153" s="18" t="s">
        <v>283</v>
      </c>
      <c r="B153" s="41">
        <v>992</v>
      </c>
      <c r="C153" s="42" t="s">
        <v>158</v>
      </c>
      <c r="D153" s="41">
        <v>58100</v>
      </c>
      <c r="E153" s="41"/>
      <c r="F153" s="43"/>
      <c r="G153" s="44">
        <f>G154</f>
        <v>5000</v>
      </c>
    </row>
    <row r="154" spans="1:7" s="45" customFormat="1" ht="77.25" customHeight="1" x14ac:dyDescent="0.2">
      <c r="A154" s="18" t="s">
        <v>284</v>
      </c>
      <c r="B154" s="41">
        <v>992</v>
      </c>
      <c r="C154" s="42" t="s">
        <v>158</v>
      </c>
      <c r="D154" s="41">
        <v>58100</v>
      </c>
      <c r="E154" s="41">
        <v>20560</v>
      </c>
      <c r="F154" s="43"/>
      <c r="G154" s="44">
        <f t="shared" ref="G154" si="10">G155</f>
        <v>5000</v>
      </c>
    </row>
    <row r="155" spans="1:7" s="45" customFormat="1" ht="16.5" customHeight="1" x14ac:dyDescent="0.2">
      <c r="A155" s="18" t="s">
        <v>42</v>
      </c>
      <c r="B155" s="41">
        <v>992</v>
      </c>
      <c r="C155" s="42" t="s">
        <v>158</v>
      </c>
      <c r="D155" s="41">
        <v>58100</v>
      </c>
      <c r="E155" s="41">
        <v>20560</v>
      </c>
      <c r="F155" s="43">
        <v>500</v>
      </c>
      <c r="G155" s="44">
        <f>G156</f>
        <v>5000</v>
      </c>
    </row>
    <row r="156" spans="1:7" s="45" customFormat="1" ht="15.75" customHeight="1" x14ac:dyDescent="0.2">
      <c r="A156" s="18" t="s">
        <v>44</v>
      </c>
      <c r="B156" s="41">
        <v>992</v>
      </c>
      <c r="C156" s="42" t="s">
        <v>158</v>
      </c>
      <c r="D156" s="41">
        <v>58100</v>
      </c>
      <c r="E156" s="41">
        <v>20560</v>
      </c>
      <c r="F156" s="43">
        <v>540</v>
      </c>
      <c r="G156" s="44">
        <v>5000</v>
      </c>
    </row>
    <row r="157" spans="1:7" ht="17.25" customHeight="1" x14ac:dyDescent="0.2">
      <c r="A157" s="2" t="s">
        <v>169</v>
      </c>
      <c r="B157" s="3">
        <v>992</v>
      </c>
      <c r="C157" s="1" t="s">
        <v>168</v>
      </c>
      <c r="D157" s="1"/>
      <c r="E157" s="1"/>
      <c r="F157" s="5"/>
      <c r="G157" s="9">
        <f>G158+G173</f>
        <v>73200</v>
      </c>
    </row>
    <row r="158" spans="1:7" ht="63.75" customHeight="1" x14ac:dyDescent="0.2">
      <c r="A158" s="2" t="s">
        <v>161</v>
      </c>
      <c r="B158" s="3">
        <v>992</v>
      </c>
      <c r="C158" s="1" t="s">
        <v>168</v>
      </c>
      <c r="D158" s="1" t="s">
        <v>160</v>
      </c>
      <c r="E158" s="1"/>
      <c r="F158" s="5"/>
      <c r="G158" s="9">
        <f>G159</f>
        <v>73200</v>
      </c>
    </row>
    <row r="159" spans="1:7" ht="29.25" customHeight="1" x14ac:dyDescent="0.2">
      <c r="A159" s="2" t="s">
        <v>171</v>
      </c>
      <c r="B159" s="3">
        <v>992</v>
      </c>
      <c r="C159" s="1" t="s">
        <v>168</v>
      </c>
      <c r="D159" s="1" t="s">
        <v>170</v>
      </c>
      <c r="E159" s="1"/>
      <c r="F159" s="5"/>
      <c r="G159" s="9">
        <f>G160</f>
        <v>73200</v>
      </c>
    </row>
    <row r="160" spans="1:7" ht="35.450000000000003" customHeight="1" x14ac:dyDescent="0.2">
      <c r="A160" s="2" t="s">
        <v>173</v>
      </c>
      <c r="B160" s="3">
        <v>992</v>
      </c>
      <c r="C160" s="1" t="s">
        <v>168</v>
      </c>
      <c r="D160" s="1" t="s">
        <v>172</v>
      </c>
      <c r="E160" s="1"/>
      <c r="F160" s="5"/>
      <c r="G160" s="9">
        <f>G161+G164+G167+G170</f>
        <v>73200</v>
      </c>
    </row>
    <row r="161" spans="1:7" ht="16.5" hidden="1" customHeight="1" x14ac:dyDescent="0.2">
      <c r="A161" s="2" t="s">
        <v>175</v>
      </c>
      <c r="B161" s="3">
        <v>992</v>
      </c>
      <c r="C161" s="1" t="s">
        <v>168</v>
      </c>
      <c r="D161" s="1" t="s">
        <v>172</v>
      </c>
      <c r="E161" s="1" t="s">
        <v>174</v>
      </c>
      <c r="F161" s="5"/>
      <c r="G161" s="9">
        <f>G162</f>
        <v>0</v>
      </c>
    </row>
    <row r="162" spans="1:7" ht="24" hidden="1" customHeight="1" x14ac:dyDescent="0.2">
      <c r="A162" s="2" t="s">
        <v>22</v>
      </c>
      <c r="B162" s="3">
        <v>992</v>
      </c>
      <c r="C162" s="1" t="s">
        <v>168</v>
      </c>
      <c r="D162" s="1" t="s">
        <v>172</v>
      </c>
      <c r="E162" s="1" t="s">
        <v>174</v>
      </c>
      <c r="F162" s="5" t="s">
        <v>21</v>
      </c>
      <c r="G162" s="9">
        <f>G163</f>
        <v>0</v>
      </c>
    </row>
    <row r="163" spans="1:7" ht="35.450000000000003" hidden="1" customHeight="1" x14ac:dyDescent="0.2">
      <c r="A163" s="2" t="s">
        <v>24</v>
      </c>
      <c r="B163" s="3">
        <v>992</v>
      </c>
      <c r="C163" s="1" t="s">
        <v>168</v>
      </c>
      <c r="D163" s="1" t="s">
        <v>172</v>
      </c>
      <c r="E163" s="1" t="s">
        <v>174</v>
      </c>
      <c r="F163" s="5" t="s">
        <v>23</v>
      </c>
      <c r="G163" s="9"/>
    </row>
    <row r="164" spans="1:7" ht="16.5" customHeight="1" x14ac:dyDescent="0.2">
      <c r="A164" s="2" t="s">
        <v>177</v>
      </c>
      <c r="B164" s="3">
        <v>992</v>
      </c>
      <c r="C164" s="1" t="s">
        <v>168</v>
      </c>
      <c r="D164" s="1" t="s">
        <v>172</v>
      </c>
      <c r="E164" s="1" t="s">
        <v>176</v>
      </c>
      <c r="F164" s="5"/>
      <c r="G164" s="9">
        <f>G165</f>
        <v>12000</v>
      </c>
    </row>
    <row r="165" spans="1:7" ht="24.75" customHeight="1" x14ac:dyDescent="0.2">
      <c r="A165" s="2" t="s">
        <v>22</v>
      </c>
      <c r="B165" s="3">
        <v>992</v>
      </c>
      <c r="C165" s="1" t="s">
        <v>168</v>
      </c>
      <c r="D165" s="1" t="s">
        <v>172</v>
      </c>
      <c r="E165" s="1" t="s">
        <v>176</v>
      </c>
      <c r="F165" s="5" t="s">
        <v>21</v>
      </c>
      <c r="G165" s="9">
        <f>G166</f>
        <v>12000</v>
      </c>
    </row>
    <row r="166" spans="1:7" ht="35.450000000000003" customHeight="1" x14ac:dyDescent="0.2">
      <c r="A166" s="2" t="s">
        <v>24</v>
      </c>
      <c r="B166" s="3">
        <v>992</v>
      </c>
      <c r="C166" s="1" t="s">
        <v>168</v>
      </c>
      <c r="D166" s="1" t="s">
        <v>172</v>
      </c>
      <c r="E166" s="1" t="s">
        <v>176</v>
      </c>
      <c r="F166" s="5" t="s">
        <v>23</v>
      </c>
      <c r="G166" s="9">
        <v>12000</v>
      </c>
    </row>
    <row r="167" spans="1:7" ht="15.75" customHeight="1" x14ac:dyDescent="0.2">
      <c r="A167" s="2" t="s">
        <v>179</v>
      </c>
      <c r="B167" s="3">
        <v>992</v>
      </c>
      <c r="C167" s="1" t="s">
        <v>168</v>
      </c>
      <c r="D167" s="1" t="s">
        <v>172</v>
      </c>
      <c r="E167" s="1" t="s">
        <v>178</v>
      </c>
      <c r="F167" s="5"/>
      <c r="G167" s="9">
        <f>G168</f>
        <v>51100</v>
      </c>
    </row>
    <row r="168" spans="1:7" ht="26.25" customHeight="1" x14ac:dyDescent="0.2">
      <c r="A168" s="2" t="s">
        <v>22</v>
      </c>
      <c r="B168" s="3">
        <v>992</v>
      </c>
      <c r="C168" s="1" t="s">
        <v>168</v>
      </c>
      <c r="D168" s="1" t="s">
        <v>172</v>
      </c>
      <c r="E168" s="1" t="s">
        <v>178</v>
      </c>
      <c r="F168" s="5" t="s">
        <v>21</v>
      </c>
      <c r="G168" s="9">
        <f>G169</f>
        <v>51100</v>
      </c>
    </row>
    <row r="169" spans="1:7" ht="35.450000000000003" customHeight="1" x14ac:dyDescent="0.2">
      <c r="A169" s="2" t="s">
        <v>24</v>
      </c>
      <c r="B169" s="3">
        <v>992</v>
      </c>
      <c r="C169" s="1" t="s">
        <v>168</v>
      </c>
      <c r="D169" s="1" t="s">
        <v>172</v>
      </c>
      <c r="E169" s="1" t="s">
        <v>178</v>
      </c>
      <c r="F169" s="5" t="s">
        <v>23</v>
      </c>
      <c r="G169" s="9">
        <v>51100</v>
      </c>
    </row>
    <row r="170" spans="1:7" ht="17.25" customHeight="1" x14ac:dyDescent="0.2">
      <c r="A170" s="2" t="s">
        <v>181</v>
      </c>
      <c r="B170" s="3">
        <v>992</v>
      </c>
      <c r="C170" s="1" t="s">
        <v>168</v>
      </c>
      <c r="D170" s="1" t="s">
        <v>172</v>
      </c>
      <c r="E170" s="1" t="s">
        <v>180</v>
      </c>
      <c r="F170" s="5"/>
      <c r="G170" s="9">
        <f>G171</f>
        <v>10100</v>
      </c>
    </row>
    <row r="171" spans="1:7" ht="27.75" customHeight="1" x14ac:dyDescent="0.2">
      <c r="A171" s="2" t="s">
        <v>22</v>
      </c>
      <c r="B171" s="3">
        <v>992</v>
      </c>
      <c r="C171" s="1" t="s">
        <v>168</v>
      </c>
      <c r="D171" s="1" t="s">
        <v>172</v>
      </c>
      <c r="E171" s="1" t="s">
        <v>180</v>
      </c>
      <c r="F171" s="5" t="s">
        <v>21</v>
      </c>
      <c r="G171" s="9">
        <f>G172</f>
        <v>10100</v>
      </c>
    </row>
    <row r="172" spans="1:7" ht="35.450000000000003" customHeight="1" x14ac:dyDescent="0.2">
      <c r="A172" s="2" t="s">
        <v>24</v>
      </c>
      <c r="B172" s="3">
        <v>992</v>
      </c>
      <c r="C172" s="1" t="s">
        <v>168</v>
      </c>
      <c r="D172" s="1" t="s">
        <v>172</v>
      </c>
      <c r="E172" s="1" t="s">
        <v>180</v>
      </c>
      <c r="F172" s="5" t="s">
        <v>23</v>
      </c>
      <c r="G172" s="9">
        <v>10100</v>
      </c>
    </row>
    <row r="173" spans="1:7" ht="72.75" hidden="1" customHeight="1" x14ac:dyDescent="0.2">
      <c r="A173" s="2" t="s">
        <v>271</v>
      </c>
      <c r="B173" s="3">
        <v>992</v>
      </c>
      <c r="C173" s="1" t="s">
        <v>168</v>
      </c>
      <c r="D173" s="3">
        <v>10000</v>
      </c>
      <c r="E173" s="3"/>
      <c r="F173" s="5"/>
      <c r="G173" s="9">
        <f>G174</f>
        <v>0</v>
      </c>
    </row>
    <row r="174" spans="1:7" ht="32.25" hidden="1" customHeight="1" x14ac:dyDescent="0.2">
      <c r="A174" s="2" t="s">
        <v>189</v>
      </c>
      <c r="B174" s="3">
        <v>992</v>
      </c>
      <c r="C174" s="1" t="s">
        <v>168</v>
      </c>
      <c r="D174" s="3">
        <v>10100</v>
      </c>
      <c r="E174" s="3"/>
      <c r="F174" s="5"/>
      <c r="G174" s="9">
        <f>G179+G175</f>
        <v>0</v>
      </c>
    </row>
    <row r="175" spans="1:7" ht="17.25" hidden="1" customHeight="1" x14ac:dyDescent="0.2">
      <c r="A175" s="37" t="s">
        <v>285</v>
      </c>
      <c r="B175" s="3">
        <v>992</v>
      </c>
      <c r="C175" s="1" t="s">
        <v>168</v>
      </c>
      <c r="D175" s="3">
        <v>10101</v>
      </c>
      <c r="E175" s="3"/>
      <c r="F175" s="5"/>
      <c r="G175" s="9">
        <f>G176</f>
        <v>0</v>
      </c>
    </row>
    <row r="176" spans="1:7" ht="25.5" hidden="1" customHeight="1" x14ac:dyDescent="0.2">
      <c r="A176" s="37" t="s">
        <v>286</v>
      </c>
      <c r="B176" s="3">
        <v>992</v>
      </c>
      <c r="C176" s="1" t="s">
        <v>168</v>
      </c>
      <c r="D176" s="3">
        <v>10101</v>
      </c>
      <c r="E176" s="3">
        <v>10390</v>
      </c>
      <c r="F176" s="5"/>
      <c r="G176" s="9">
        <f>G177</f>
        <v>0</v>
      </c>
    </row>
    <row r="177" spans="1:7" ht="30.75" hidden="1" customHeight="1" x14ac:dyDescent="0.2">
      <c r="A177" s="37" t="s">
        <v>22</v>
      </c>
      <c r="B177" s="3">
        <v>992</v>
      </c>
      <c r="C177" s="1" t="s">
        <v>168</v>
      </c>
      <c r="D177" s="3">
        <v>10101</v>
      </c>
      <c r="E177" s="3">
        <v>10390</v>
      </c>
      <c r="F177" s="5" t="s">
        <v>21</v>
      </c>
      <c r="G177" s="9">
        <f>G178</f>
        <v>0</v>
      </c>
    </row>
    <row r="178" spans="1:7" ht="39" hidden="1" customHeight="1" x14ac:dyDescent="0.2">
      <c r="A178" s="37" t="s">
        <v>24</v>
      </c>
      <c r="B178" s="3">
        <v>992</v>
      </c>
      <c r="C178" s="1" t="s">
        <v>168</v>
      </c>
      <c r="D178" s="3">
        <v>10101</v>
      </c>
      <c r="E178" s="3">
        <v>10390</v>
      </c>
      <c r="F178" s="5">
        <v>240</v>
      </c>
      <c r="G178" s="9"/>
    </row>
    <row r="179" spans="1:7" ht="24.75" hidden="1" customHeight="1" x14ac:dyDescent="0.2">
      <c r="A179" s="2" t="s">
        <v>272</v>
      </c>
      <c r="B179" s="3">
        <v>992</v>
      </c>
      <c r="C179" s="1" t="s">
        <v>168</v>
      </c>
      <c r="D179" s="3" t="s">
        <v>269</v>
      </c>
      <c r="E179" s="3"/>
      <c r="F179" s="5"/>
      <c r="G179" s="9">
        <f>G180</f>
        <v>0</v>
      </c>
    </row>
    <row r="180" spans="1:7" ht="23.25" hidden="1" customHeight="1" x14ac:dyDescent="0.2">
      <c r="A180" s="2" t="s">
        <v>273</v>
      </c>
      <c r="B180" s="3">
        <v>992</v>
      </c>
      <c r="C180" s="1" t="s">
        <v>168</v>
      </c>
      <c r="D180" s="3" t="s">
        <v>269</v>
      </c>
      <c r="E180" s="3" t="s">
        <v>270</v>
      </c>
      <c r="F180" s="5"/>
      <c r="G180" s="9">
        <f>G181</f>
        <v>0</v>
      </c>
    </row>
    <row r="181" spans="1:7" ht="30.75" hidden="1" customHeight="1" x14ac:dyDescent="0.2">
      <c r="A181" s="2" t="s">
        <v>22</v>
      </c>
      <c r="B181" s="3">
        <v>992</v>
      </c>
      <c r="C181" s="1" t="s">
        <v>168</v>
      </c>
      <c r="D181" s="3" t="s">
        <v>269</v>
      </c>
      <c r="E181" s="3" t="s">
        <v>270</v>
      </c>
      <c r="F181" s="5" t="s">
        <v>21</v>
      </c>
      <c r="G181" s="9">
        <f>G182</f>
        <v>0</v>
      </c>
    </row>
    <row r="182" spans="1:7" ht="39" hidden="1" customHeight="1" x14ac:dyDescent="0.2">
      <c r="A182" s="2" t="s">
        <v>24</v>
      </c>
      <c r="B182" s="3">
        <v>992</v>
      </c>
      <c r="C182" s="1" t="s">
        <v>168</v>
      </c>
      <c r="D182" s="3" t="s">
        <v>269</v>
      </c>
      <c r="E182" s="3" t="s">
        <v>270</v>
      </c>
      <c r="F182" s="5" t="s">
        <v>23</v>
      </c>
      <c r="G182" s="9"/>
    </row>
    <row r="183" spans="1:7" ht="15" customHeight="1" x14ac:dyDescent="0.2">
      <c r="A183" s="2" t="s">
        <v>183</v>
      </c>
      <c r="B183" s="3">
        <v>992</v>
      </c>
      <c r="C183" s="1" t="s">
        <v>182</v>
      </c>
      <c r="D183" s="1"/>
      <c r="E183" s="1"/>
      <c r="F183" s="5"/>
      <c r="G183" s="9">
        <f t="shared" ref="G183:G188" si="11">G184</f>
        <v>18000</v>
      </c>
    </row>
    <row r="184" spans="1:7" ht="15.75" customHeight="1" x14ac:dyDescent="0.2">
      <c r="A184" s="2" t="s">
        <v>185</v>
      </c>
      <c r="B184" s="3">
        <v>992</v>
      </c>
      <c r="C184" s="1" t="s">
        <v>184</v>
      </c>
      <c r="D184" s="1"/>
      <c r="E184" s="1"/>
      <c r="F184" s="5"/>
      <c r="G184" s="9">
        <f t="shared" si="11"/>
        <v>18000</v>
      </c>
    </row>
    <row r="185" spans="1:7" ht="49.5" customHeight="1" x14ac:dyDescent="0.2">
      <c r="A185" s="2" t="s">
        <v>187</v>
      </c>
      <c r="B185" s="3">
        <v>992</v>
      </c>
      <c r="C185" s="1" t="s">
        <v>184</v>
      </c>
      <c r="D185" s="1" t="s">
        <v>186</v>
      </c>
      <c r="E185" s="1"/>
      <c r="F185" s="5"/>
      <c r="G185" s="9">
        <f t="shared" si="11"/>
        <v>18000</v>
      </c>
    </row>
    <row r="186" spans="1:7" ht="27.75" customHeight="1" x14ac:dyDescent="0.2">
      <c r="A186" s="2" t="s">
        <v>189</v>
      </c>
      <c r="B186" s="3">
        <v>992</v>
      </c>
      <c r="C186" s="1" t="s">
        <v>184</v>
      </c>
      <c r="D186" s="1" t="s">
        <v>188</v>
      </c>
      <c r="E186" s="1"/>
      <c r="F186" s="5"/>
      <c r="G186" s="9">
        <f t="shared" si="11"/>
        <v>18000</v>
      </c>
    </row>
    <row r="187" spans="1:7" ht="38.25" customHeight="1" x14ac:dyDescent="0.2">
      <c r="A187" s="2" t="s">
        <v>191</v>
      </c>
      <c r="B187" s="3">
        <v>992</v>
      </c>
      <c r="C187" s="1" t="s">
        <v>184</v>
      </c>
      <c r="D187" s="1" t="s">
        <v>190</v>
      </c>
      <c r="E187" s="1"/>
      <c r="F187" s="5"/>
      <c r="G187" s="9">
        <f t="shared" si="11"/>
        <v>18000</v>
      </c>
    </row>
    <row r="188" spans="1:7" ht="17.25" customHeight="1" x14ac:dyDescent="0.2">
      <c r="A188" s="2" t="s">
        <v>193</v>
      </c>
      <c r="B188" s="3">
        <v>992</v>
      </c>
      <c r="C188" s="1" t="s">
        <v>184</v>
      </c>
      <c r="D188" s="1" t="s">
        <v>190</v>
      </c>
      <c r="E188" s="1" t="s">
        <v>192</v>
      </c>
      <c r="F188" s="5"/>
      <c r="G188" s="9">
        <f t="shared" si="11"/>
        <v>18000</v>
      </c>
    </row>
    <row r="189" spans="1:7" ht="24.75" customHeight="1" x14ac:dyDescent="0.2">
      <c r="A189" s="2" t="s">
        <v>22</v>
      </c>
      <c r="B189" s="3">
        <v>992</v>
      </c>
      <c r="C189" s="1" t="s">
        <v>184</v>
      </c>
      <c r="D189" s="1" t="s">
        <v>190</v>
      </c>
      <c r="E189" s="1" t="s">
        <v>192</v>
      </c>
      <c r="F189" s="5" t="s">
        <v>21</v>
      </c>
      <c r="G189" s="9">
        <f>G190</f>
        <v>18000</v>
      </c>
    </row>
    <row r="190" spans="1:7" ht="35.450000000000003" customHeight="1" x14ac:dyDescent="0.2">
      <c r="A190" s="2" t="s">
        <v>24</v>
      </c>
      <c r="B190" s="3">
        <v>992</v>
      </c>
      <c r="C190" s="1" t="s">
        <v>184</v>
      </c>
      <c r="D190" s="1" t="s">
        <v>190</v>
      </c>
      <c r="E190" s="1" t="s">
        <v>192</v>
      </c>
      <c r="F190" s="5" t="s">
        <v>23</v>
      </c>
      <c r="G190" s="9">
        <v>18000</v>
      </c>
    </row>
    <row r="191" spans="1:7" ht="13.5" customHeight="1" x14ac:dyDescent="0.2">
      <c r="A191" s="2" t="s">
        <v>195</v>
      </c>
      <c r="B191" s="3">
        <v>992</v>
      </c>
      <c r="C191" s="1" t="s">
        <v>194</v>
      </c>
      <c r="D191" s="1"/>
      <c r="E191" s="1"/>
      <c r="F191" s="5"/>
      <c r="G191" s="9">
        <f>G192</f>
        <v>4492400</v>
      </c>
    </row>
    <row r="192" spans="1:7" ht="15.75" customHeight="1" x14ac:dyDescent="0.2">
      <c r="A192" s="2" t="s">
        <v>197</v>
      </c>
      <c r="B192" s="3">
        <v>992</v>
      </c>
      <c r="C192" s="1" t="s">
        <v>196</v>
      </c>
      <c r="D192" s="1"/>
      <c r="E192" s="1"/>
      <c r="F192" s="5"/>
      <c r="G192" s="9">
        <f>G193</f>
        <v>4492400</v>
      </c>
    </row>
    <row r="193" spans="1:7" ht="48" customHeight="1" x14ac:dyDescent="0.2">
      <c r="A193" s="2" t="s">
        <v>199</v>
      </c>
      <c r="B193" s="3">
        <v>992</v>
      </c>
      <c r="C193" s="1" t="s">
        <v>196</v>
      </c>
      <c r="D193" s="1" t="s">
        <v>198</v>
      </c>
      <c r="E193" s="1"/>
      <c r="F193" s="5"/>
      <c r="G193" s="9">
        <f>G194+G202+G211</f>
        <v>4492400</v>
      </c>
    </row>
    <row r="194" spans="1:7" ht="24" customHeight="1" x14ac:dyDescent="0.2">
      <c r="A194" s="2" t="s">
        <v>201</v>
      </c>
      <c r="B194" s="3">
        <v>992</v>
      </c>
      <c r="C194" s="1" t="s">
        <v>196</v>
      </c>
      <c r="D194" s="1" t="s">
        <v>200</v>
      </c>
      <c r="E194" s="1"/>
      <c r="F194" s="5"/>
      <c r="G194" s="9">
        <f>G195</f>
        <v>3863900</v>
      </c>
    </row>
    <row r="195" spans="1:7" ht="26.25" customHeight="1" x14ac:dyDescent="0.2">
      <c r="A195" s="2" t="s">
        <v>203</v>
      </c>
      <c r="B195" s="3">
        <v>992</v>
      </c>
      <c r="C195" s="1" t="s">
        <v>196</v>
      </c>
      <c r="D195" s="1" t="s">
        <v>202</v>
      </c>
      <c r="E195" s="1"/>
      <c r="F195" s="5"/>
      <c r="G195" s="9">
        <f>G196+G199</f>
        <v>3863900</v>
      </c>
    </row>
    <row r="196" spans="1:7" ht="26.25" customHeight="1" x14ac:dyDescent="0.2">
      <c r="A196" s="2" t="s">
        <v>86</v>
      </c>
      <c r="B196" s="3">
        <v>992</v>
      </c>
      <c r="C196" s="1" t="s">
        <v>196</v>
      </c>
      <c r="D196" s="1" t="s">
        <v>202</v>
      </c>
      <c r="E196" s="1" t="s">
        <v>85</v>
      </c>
      <c r="F196" s="5"/>
      <c r="G196" s="9">
        <f>G197</f>
        <v>3551600</v>
      </c>
    </row>
    <row r="197" spans="1:7" ht="28.5" customHeight="1" x14ac:dyDescent="0.2">
      <c r="A197" s="2" t="s">
        <v>266</v>
      </c>
      <c r="B197" s="3">
        <v>992</v>
      </c>
      <c r="C197" s="1" t="s">
        <v>196</v>
      </c>
      <c r="D197" s="1" t="s">
        <v>202</v>
      </c>
      <c r="E197" s="1" t="s">
        <v>85</v>
      </c>
      <c r="F197" s="5">
        <v>600</v>
      </c>
      <c r="G197" s="9">
        <f>G198</f>
        <v>3551600</v>
      </c>
    </row>
    <row r="198" spans="1:7" ht="15.75" customHeight="1" x14ac:dyDescent="0.2">
      <c r="A198" s="2" t="s">
        <v>267</v>
      </c>
      <c r="B198" s="3">
        <v>992</v>
      </c>
      <c r="C198" s="1" t="s">
        <v>196</v>
      </c>
      <c r="D198" s="1" t="s">
        <v>202</v>
      </c>
      <c r="E198" s="1" t="s">
        <v>85</v>
      </c>
      <c r="F198" s="5">
        <v>620</v>
      </c>
      <c r="G198" s="9">
        <v>3551600</v>
      </c>
    </row>
    <row r="199" spans="1:7" ht="42.75" customHeight="1" x14ac:dyDescent="0.2">
      <c r="A199" s="2" t="s">
        <v>287</v>
      </c>
      <c r="B199" s="3">
        <v>992</v>
      </c>
      <c r="C199" s="1" t="s">
        <v>196</v>
      </c>
      <c r="D199" s="1" t="s">
        <v>202</v>
      </c>
      <c r="E199" s="1" t="s">
        <v>289</v>
      </c>
      <c r="F199" s="5"/>
      <c r="G199" s="9">
        <f>G200</f>
        <v>312300</v>
      </c>
    </row>
    <row r="200" spans="1:7" ht="35.450000000000003" customHeight="1" x14ac:dyDescent="0.2">
      <c r="A200" s="2" t="s">
        <v>266</v>
      </c>
      <c r="B200" s="3">
        <v>992</v>
      </c>
      <c r="C200" s="1" t="s">
        <v>196</v>
      </c>
      <c r="D200" s="1" t="s">
        <v>202</v>
      </c>
      <c r="E200" s="1" t="s">
        <v>289</v>
      </c>
      <c r="F200" s="5">
        <v>600</v>
      </c>
      <c r="G200" s="9">
        <f>G201</f>
        <v>312300</v>
      </c>
    </row>
    <row r="201" spans="1:7" ht="15" customHeight="1" x14ac:dyDescent="0.2">
      <c r="A201" s="2" t="s">
        <v>267</v>
      </c>
      <c r="B201" s="3">
        <v>992</v>
      </c>
      <c r="C201" s="1" t="s">
        <v>196</v>
      </c>
      <c r="D201" s="1" t="s">
        <v>202</v>
      </c>
      <c r="E201" s="1" t="s">
        <v>289</v>
      </c>
      <c r="F201" s="5">
        <v>620</v>
      </c>
      <c r="G201" s="9">
        <v>312300</v>
      </c>
    </row>
    <row r="202" spans="1:7" ht="24.75" customHeight="1" x14ac:dyDescent="0.2">
      <c r="A202" s="2" t="s">
        <v>205</v>
      </c>
      <c r="B202" s="3">
        <v>992</v>
      </c>
      <c r="C202" s="1" t="s">
        <v>196</v>
      </c>
      <c r="D202" s="1" t="s">
        <v>204</v>
      </c>
      <c r="E202" s="1"/>
      <c r="F202" s="5"/>
      <c r="G202" s="9">
        <f>G203</f>
        <v>628500</v>
      </c>
    </row>
    <row r="203" spans="1:7" ht="35.450000000000003" customHeight="1" x14ac:dyDescent="0.2">
      <c r="A203" s="2" t="s">
        <v>207</v>
      </c>
      <c r="B203" s="3">
        <v>992</v>
      </c>
      <c r="C203" s="1" t="s">
        <v>196</v>
      </c>
      <c r="D203" s="1" t="s">
        <v>206</v>
      </c>
      <c r="E203" s="1"/>
      <c r="F203" s="5"/>
      <c r="G203" s="9">
        <f>G204</f>
        <v>628500</v>
      </c>
    </row>
    <row r="204" spans="1:7" ht="28.5" customHeight="1" x14ac:dyDescent="0.2">
      <c r="A204" s="2" t="s">
        <v>86</v>
      </c>
      <c r="B204" s="3">
        <v>992</v>
      </c>
      <c r="C204" s="1" t="s">
        <v>196</v>
      </c>
      <c r="D204" s="1" t="s">
        <v>206</v>
      </c>
      <c r="E204" s="1" t="s">
        <v>85</v>
      </c>
      <c r="F204" s="5"/>
      <c r="G204" s="9">
        <f>G205+G207+G209</f>
        <v>628500</v>
      </c>
    </row>
    <row r="205" spans="1:7" ht="50.25" customHeight="1" x14ac:dyDescent="0.2">
      <c r="A205" s="2" t="s">
        <v>12</v>
      </c>
      <c r="B205" s="3">
        <v>992</v>
      </c>
      <c r="C205" s="1" t="s">
        <v>196</v>
      </c>
      <c r="D205" s="1" t="s">
        <v>206</v>
      </c>
      <c r="E205" s="1" t="s">
        <v>85</v>
      </c>
      <c r="F205" s="5" t="s">
        <v>11</v>
      </c>
      <c r="G205" s="9">
        <f>G206</f>
        <v>598000</v>
      </c>
    </row>
    <row r="206" spans="1:7" ht="28.5" customHeight="1" x14ac:dyDescent="0.2">
      <c r="A206" s="2" t="s">
        <v>76</v>
      </c>
      <c r="B206" s="3">
        <v>992</v>
      </c>
      <c r="C206" s="1" t="s">
        <v>196</v>
      </c>
      <c r="D206" s="1" t="s">
        <v>206</v>
      </c>
      <c r="E206" s="1" t="s">
        <v>85</v>
      </c>
      <c r="F206" s="5" t="s">
        <v>75</v>
      </c>
      <c r="G206" s="9">
        <v>598000</v>
      </c>
    </row>
    <row r="207" spans="1:7" ht="26.25" customHeight="1" x14ac:dyDescent="0.2">
      <c r="A207" s="2" t="s">
        <v>22</v>
      </c>
      <c r="B207" s="3">
        <v>992</v>
      </c>
      <c r="C207" s="1" t="s">
        <v>196</v>
      </c>
      <c r="D207" s="1" t="s">
        <v>206</v>
      </c>
      <c r="E207" s="1" t="s">
        <v>85</v>
      </c>
      <c r="F207" s="5" t="s">
        <v>21</v>
      </c>
      <c r="G207" s="9">
        <f>G208</f>
        <v>30500</v>
      </c>
    </row>
    <row r="208" spans="1:7" ht="35.450000000000003" customHeight="1" x14ac:dyDescent="0.2">
      <c r="A208" s="2" t="s">
        <v>24</v>
      </c>
      <c r="B208" s="3">
        <v>992</v>
      </c>
      <c r="C208" s="1" t="s">
        <v>196</v>
      </c>
      <c r="D208" s="1" t="s">
        <v>206</v>
      </c>
      <c r="E208" s="1" t="s">
        <v>85</v>
      </c>
      <c r="F208" s="5" t="s">
        <v>23</v>
      </c>
      <c r="G208" s="9">
        <v>30500</v>
      </c>
    </row>
    <row r="209" spans="1:7" ht="18" hidden="1" customHeight="1" x14ac:dyDescent="0.2">
      <c r="A209" s="2" t="s">
        <v>26</v>
      </c>
      <c r="B209" s="3">
        <v>992</v>
      </c>
      <c r="C209" s="1" t="s">
        <v>196</v>
      </c>
      <c r="D209" s="1" t="s">
        <v>206</v>
      </c>
      <c r="E209" s="1" t="s">
        <v>85</v>
      </c>
      <c r="F209" s="5" t="s">
        <v>25</v>
      </c>
      <c r="G209" s="9">
        <f>G210</f>
        <v>0</v>
      </c>
    </row>
    <row r="210" spans="1:7" ht="15.75" hidden="1" customHeight="1" x14ac:dyDescent="0.2">
      <c r="A210" s="2" t="s">
        <v>28</v>
      </c>
      <c r="B210" s="3">
        <v>992</v>
      </c>
      <c r="C210" s="1" t="s">
        <v>196</v>
      </c>
      <c r="D210" s="1" t="s">
        <v>206</v>
      </c>
      <c r="E210" s="1" t="s">
        <v>85</v>
      </c>
      <c r="F210" s="5" t="s">
        <v>27</v>
      </c>
      <c r="G210" s="9"/>
    </row>
    <row r="211" spans="1:7" ht="15.75" hidden="1" customHeight="1" x14ac:dyDescent="0.2">
      <c r="A211" s="37" t="s">
        <v>263</v>
      </c>
      <c r="B211" s="3">
        <v>992</v>
      </c>
      <c r="C211" s="3" t="s">
        <v>196</v>
      </c>
      <c r="D211" s="3" t="s">
        <v>268</v>
      </c>
      <c r="E211" s="3"/>
      <c r="F211" s="5"/>
      <c r="G211" s="38">
        <f>G212</f>
        <v>0</v>
      </c>
    </row>
    <row r="212" spans="1:7" ht="15.75" hidden="1" customHeight="1" x14ac:dyDescent="0.2">
      <c r="A212" s="37" t="s">
        <v>264</v>
      </c>
      <c r="B212" s="3">
        <v>992</v>
      </c>
      <c r="C212" s="3" t="s">
        <v>196</v>
      </c>
      <c r="D212" s="3" t="s">
        <v>268</v>
      </c>
      <c r="E212" s="3">
        <v>55190</v>
      </c>
      <c r="F212" s="5"/>
      <c r="G212" s="38">
        <f>G213</f>
        <v>0</v>
      </c>
    </row>
    <row r="213" spans="1:7" ht="32.25" hidden="1" customHeight="1" x14ac:dyDescent="0.2">
      <c r="A213" s="2" t="s">
        <v>266</v>
      </c>
      <c r="B213" s="3">
        <v>992</v>
      </c>
      <c r="C213" s="3" t="s">
        <v>196</v>
      </c>
      <c r="D213" s="3" t="s">
        <v>268</v>
      </c>
      <c r="E213" s="3">
        <v>55190</v>
      </c>
      <c r="F213" s="5">
        <v>600</v>
      </c>
      <c r="G213" s="38">
        <f>G214</f>
        <v>0</v>
      </c>
    </row>
    <row r="214" spans="1:7" ht="16.5" hidden="1" customHeight="1" x14ac:dyDescent="0.2">
      <c r="A214" s="2" t="s">
        <v>267</v>
      </c>
      <c r="B214" s="3">
        <v>992</v>
      </c>
      <c r="C214" s="3" t="s">
        <v>196</v>
      </c>
      <c r="D214" s="3" t="s">
        <v>268</v>
      </c>
      <c r="E214" s="3">
        <v>55190</v>
      </c>
      <c r="F214" s="5">
        <v>620</v>
      </c>
      <c r="G214" s="38"/>
    </row>
    <row r="215" spans="1:7" ht="23.25" hidden="1" customHeight="1" x14ac:dyDescent="0.2">
      <c r="A215" s="37" t="s">
        <v>22</v>
      </c>
      <c r="B215" s="3">
        <v>992</v>
      </c>
      <c r="C215" s="3" t="s">
        <v>196</v>
      </c>
      <c r="D215" s="3" t="s">
        <v>262</v>
      </c>
      <c r="E215" s="3">
        <v>55190</v>
      </c>
      <c r="F215" s="5" t="s">
        <v>21</v>
      </c>
      <c r="G215" s="38"/>
    </row>
    <row r="216" spans="1:7" ht="24" hidden="1" customHeight="1" x14ac:dyDescent="0.2">
      <c r="A216" s="37" t="s">
        <v>24</v>
      </c>
      <c r="B216" s="3">
        <v>992</v>
      </c>
      <c r="C216" s="3" t="s">
        <v>196</v>
      </c>
      <c r="D216" s="3" t="s">
        <v>262</v>
      </c>
      <c r="E216" s="3">
        <v>55190</v>
      </c>
      <c r="F216" s="5" t="s">
        <v>23</v>
      </c>
      <c r="G216" s="38"/>
    </row>
    <row r="217" spans="1:7" ht="14.25" customHeight="1" x14ac:dyDescent="0.2">
      <c r="A217" s="37" t="s">
        <v>274</v>
      </c>
      <c r="B217" s="3">
        <v>992</v>
      </c>
      <c r="C217" s="3">
        <v>1000</v>
      </c>
      <c r="D217" s="3"/>
      <c r="E217" s="3"/>
      <c r="F217" s="5"/>
      <c r="G217" s="9">
        <f t="shared" ref="G217:G220" si="12">G218</f>
        <v>191600</v>
      </c>
    </row>
    <row r="218" spans="1:7" ht="16.5" customHeight="1" x14ac:dyDescent="0.2">
      <c r="A218" s="37" t="s">
        <v>275</v>
      </c>
      <c r="B218" s="3">
        <v>992</v>
      </c>
      <c r="C218" s="3">
        <v>1001</v>
      </c>
      <c r="D218" s="3"/>
      <c r="E218" s="3"/>
      <c r="F218" s="5"/>
      <c r="G218" s="9">
        <f t="shared" si="12"/>
        <v>191600</v>
      </c>
    </row>
    <row r="219" spans="1:7" ht="16.5" customHeight="1" x14ac:dyDescent="0.2">
      <c r="A219" s="37" t="s">
        <v>248</v>
      </c>
      <c r="B219" s="3">
        <v>992</v>
      </c>
      <c r="C219" s="3">
        <v>1001</v>
      </c>
      <c r="D219" s="3">
        <v>52000</v>
      </c>
      <c r="E219" s="3"/>
      <c r="F219" s="5"/>
      <c r="G219" s="9">
        <f t="shared" si="12"/>
        <v>191600</v>
      </c>
    </row>
    <row r="220" spans="1:7" ht="64.5" customHeight="1" x14ac:dyDescent="0.2">
      <c r="A220" s="37" t="s">
        <v>276</v>
      </c>
      <c r="B220" s="3">
        <v>992</v>
      </c>
      <c r="C220" s="3">
        <v>1001</v>
      </c>
      <c r="D220" s="3">
        <v>52600</v>
      </c>
      <c r="E220" s="3"/>
      <c r="F220" s="5"/>
      <c r="G220" s="9">
        <f t="shared" si="12"/>
        <v>191600</v>
      </c>
    </row>
    <row r="221" spans="1:7" ht="64.5" customHeight="1" x14ac:dyDescent="0.2">
      <c r="A221" s="37" t="s">
        <v>277</v>
      </c>
      <c r="B221" s="3">
        <v>992</v>
      </c>
      <c r="C221" s="3">
        <v>1001</v>
      </c>
      <c r="D221" s="3">
        <v>52600</v>
      </c>
      <c r="E221" s="3">
        <v>40010</v>
      </c>
      <c r="F221" s="5"/>
      <c r="G221" s="9">
        <f>G222</f>
        <v>191600</v>
      </c>
    </row>
    <row r="222" spans="1:7" ht="20.25" customHeight="1" x14ac:dyDescent="0.2">
      <c r="A222" s="37" t="s">
        <v>278</v>
      </c>
      <c r="B222" s="3">
        <v>992</v>
      </c>
      <c r="C222" s="3">
        <v>1001</v>
      </c>
      <c r="D222" s="3">
        <v>52600</v>
      </c>
      <c r="E222" s="3">
        <v>40010</v>
      </c>
      <c r="F222" s="5">
        <v>300</v>
      </c>
      <c r="G222" s="9">
        <f>G223</f>
        <v>191600</v>
      </c>
    </row>
    <row r="223" spans="1:7" ht="25.5" customHeight="1" x14ac:dyDescent="0.2">
      <c r="A223" s="37" t="s">
        <v>279</v>
      </c>
      <c r="B223" s="3">
        <v>992</v>
      </c>
      <c r="C223" s="3">
        <v>1001</v>
      </c>
      <c r="D223" s="3">
        <v>52600</v>
      </c>
      <c r="E223" s="3">
        <v>40010</v>
      </c>
      <c r="F223" s="5">
        <v>310</v>
      </c>
      <c r="G223" s="9">
        <v>191600</v>
      </c>
    </row>
    <row r="224" spans="1:7" ht="14.25" customHeight="1" x14ac:dyDescent="0.2">
      <c r="A224" s="2" t="s">
        <v>209</v>
      </c>
      <c r="B224" s="3">
        <v>992</v>
      </c>
      <c r="C224" s="1" t="s">
        <v>208</v>
      </c>
      <c r="D224" s="1"/>
      <c r="E224" s="1"/>
      <c r="F224" s="5"/>
      <c r="G224" s="9">
        <f t="shared" ref="G224:G229" si="13">G225</f>
        <v>18000</v>
      </c>
    </row>
    <row r="225" spans="1:7" ht="16.5" customHeight="1" x14ac:dyDescent="0.2">
      <c r="A225" s="2" t="s">
        <v>211</v>
      </c>
      <c r="B225" s="3">
        <v>992</v>
      </c>
      <c r="C225" s="1" t="s">
        <v>210</v>
      </c>
      <c r="D225" s="1"/>
      <c r="E225" s="1"/>
      <c r="F225" s="5"/>
      <c r="G225" s="9">
        <f t="shared" si="13"/>
        <v>18000</v>
      </c>
    </row>
    <row r="226" spans="1:7" ht="45.95" customHeight="1" x14ac:dyDescent="0.2">
      <c r="A226" s="2" t="s">
        <v>213</v>
      </c>
      <c r="B226" s="3">
        <v>992</v>
      </c>
      <c r="C226" s="1" t="s">
        <v>210</v>
      </c>
      <c r="D226" s="1" t="s">
        <v>212</v>
      </c>
      <c r="E226" s="1"/>
      <c r="F226" s="5"/>
      <c r="G226" s="9">
        <f t="shared" si="13"/>
        <v>18000</v>
      </c>
    </row>
    <row r="227" spans="1:7" ht="26.25" customHeight="1" x14ac:dyDescent="0.2">
      <c r="A227" s="2" t="s">
        <v>189</v>
      </c>
      <c r="B227" s="3">
        <v>992</v>
      </c>
      <c r="C227" s="1" t="s">
        <v>210</v>
      </c>
      <c r="D227" s="1" t="s">
        <v>214</v>
      </c>
      <c r="E227" s="1"/>
      <c r="F227" s="5"/>
      <c r="G227" s="9">
        <f t="shared" si="13"/>
        <v>18000</v>
      </c>
    </row>
    <row r="228" spans="1:7" ht="45.95" customHeight="1" x14ac:dyDescent="0.2">
      <c r="A228" s="2" t="s">
        <v>216</v>
      </c>
      <c r="B228" s="3">
        <v>992</v>
      </c>
      <c r="C228" s="1" t="s">
        <v>210</v>
      </c>
      <c r="D228" s="1" t="s">
        <v>215</v>
      </c>
      <c r="E228" s="1"/>
      <c r="F228" s="5"/>
      <c r="G228" s="9">
        <f t="shared" si="13"/>
        <v>18000</v>
      </c>
    </row>
    <row r="229" spans="1:7" ht="24.75" customHeight="1" x14ac:dyDescent="0.2">
      <c r="A229" s="2" t="s">
        <v>218</v>
      </c>
      <c r="B229" s="3">
        <v>992</v>
      </c>
      <c r="C229" s="1" t="s">
        <v>210</v>
      </c>
      <c r="D229" s="1" t="s">
        <v>215</v>
      </c>
      <c r="E229" s="1" t="s">
        <v>217</v>
      </c>
      <c r="F229" s="5"/>
      <c r="G229" s="9">
        <f t="shared" si="13"/>
        <v>18000</v>
      </c>
    </row>
    <row r="230" spans="1:7" ht="27.75" customHeight="1" x14ac:dyDescent="0.2">
      <c r="A230" s="2" t="s">
        <v>22</v>
      </c>
      <c r="B230" s="3">
        <v>992</v>
      </c>
      <c r="C230" s="1" t="s">
        <v>210</v>
      </c>
      <c r="D230" s="1" t="s">
        <v>215</v>
      </c>
      <c r="E230" s="1" t="s">
        <v>217</v>
      </c>
      <c r="F230" s="5" t="s">
        <v>21</v>
      </c>
      <c r="G230" s="9">
        <f>G231</f>
        <v>18000</v>
      </c>
    </row>
    <row r="231" spans="1:7" ht="32.25" customHeight="1" x14ac:dyDescent="0.2">
      <c r="A231" s="2" t="s">
        <v>24</v>
      </c>
      <c r="B231" s="3">
        <v>992</v>
      </c>
      <c r="C231" s="1" t="s">
        <v>210</v>
      </c>
      <c r="D231" s="1" t="s">
        <v>215</v>
      </c>
      <c r="E231" s="1" t="s">
        <v>217</v>
      </c>
      <c r="F231" s="5" t="s">
        <v>23</v>
      </c>
      <c r="G231" s="9">
        <v>18000</v>
      </c>
    </row>
    <row r="232" spans="1:7" ht="15" customHeight="1" x14ac:dyDescent="0.2">
      <c r="A232" s="2" t="s">
        <v>220</v>
      </c>
      <c r="B232" s="3">
        <v>992</v>
      </c>
      <c r="C232" s="1" t="s">
        <v>219</v>
      </c>
      <c r="D232" s="1"/>
      <c r="E232" s="1"/>
      <c r="F232" s="5"/>
      <c r="G232" s="9">
        <f t="shared" ref="G232:G237" si="14">G233</f>
        <v>154400</v>
      </c>
    </row>
    <row r="233" spans="1:7" ht="16.5" customHeight="1" x14ac:dyDescent="0.2">
      <c r="A233" s="2" t="s">
        <v>222</v>
      </c>
      <c r="B233" s="3">
        <v>992</v>
      </c>
      <c r="C233" s="1" t="s">
        <v>221</v>
      </c>
      <c r="D233" s="1"/>
      <c r="E233" s="1"/>
      <c r="F233" s="5"/>
      <c r="G233" s="9">
        <f t="shared" si="14"/>
        <v>154400</v>
      </c>
    </row>
    <row r="234" spans="1:7" ht="55.5" customHeight="1" x14ac:dyDescent="0.2">
      <c r="A234" s="2" t="s">
        <v>224</v>
      </c>
      <c r="B234" s="3">
        <v>992</v>
      </c>
      <c r="C234" s="1" t="s">
        <v>221</v>
      </c>
      <c r="D234" s="1" t="s">
        <v>223</v>
      </c>
      <c r="E234" s="1"/>
      <c r="F234" s="5"/>
      <c r="G234" s="9">
        <f t="shared" si="14"/>
        <v>154400</v>
      </c>
    </row>
    <row r="235" spans="1:7" ht="26.25" customHeight="1" x14ac:dyDescent="0.2">
      <c r="A235" s="2" t="s">
        <v>189</v>
      </c>
      <c r="B235" s="3">
        <v>992</v>
      </c>
      <c r="C235" s="1" t="s">
        <v>221</v>
      </c>
      <c r="D235" s="1" t="s">
        <v>225</v>
      </c>
      <c r="E235" s="1"/>
      <c r="F235" s="5"/>
      <c r="G235" s="9">
        <f t="shared" si="14"/>
        <v>154400</v>
      </c>
    </row>
    <row r="236" spans="1:7" ht="35.450000000000003" customHeight="1" x14ac:dyDescent="0.2">
      <c r="A236" s="2" t="s">
        <v>227</v>
      </c>
      <c r="B236" s="3">
        <v>992</v>
      </c>
      <c r="C236" s="1" t="s">
        <v>221</v>
      </c>
      <c r="D236" s="1" t="s">
        <v>226</v>
      </c>
      <c r="E236" s="1"/>
      <c r="F236" s="5"/>
      <c r="G236" s="9">
        <f t="shared" si="14"/>
        <v>154400</v>
      </c>
    </row>
    <row r="237" spans="1:7" ht="27.75" customHeight="1" x14ac:dyDescent="0.2">
      <c r="A237" s="2" t="s">
        <v>229</v>
      </c>
      <c r="B237" s="3">
        <v>992</v>
      </c>
      <c r="C237" s="1" t="s">
        <v>221</v>
      </c>
      <c r="D237" s="1" t="s">
        <v>226</v>
      </c>
      <c r="E237" s="1" t="s">
        <v>228</v>
      </c>
      <c r="F237" s="5"/>
      <c r="G237" s="9">
        <f t="shared" si="14"/>
        <v>154400</v>
      </c>
    </row>
    <row r="238" spans="1:7" ht="28.5" customHeight="1" x14ac:dyDescent="0.2">
      <c r="A238" s="2" t="s">
        <v>22</v>
      </c>
      <c r="B238" s="3">
        <v>992</v>
      </c>
      <c r="C238" s="1" t="s">
        <v>221</v>
      </c>
      <c r="D238" s="1" t="s">
        <v>226</v>
      </c>
      <c r="E238" s="1" t="s">
        <v>228</v>
      </c>
      <c r="F238" s="5" t="s">
        <v>21</v>
      </c>
      <c r="G238" s="9">
        <f>G239</f>
        <v>154400</v>
      </c>
    </row>
    <row r="239" spans="1:7" ht="32.25" customHeight="1" x14ac:dyDescent="0.2">
      <c r="A239" s="2" t="s">
        <v>24</v>
      </c>
      <c r="B239" s="3">
        <v>992</v>
      </c>
      <c r="C239" s="1" t="s">
        <v>221</v>
      </c>
      <c r="D239" s="1" t="s">
        <v>226</v>
      </c>
      <c r="E239" s="1" t="s">
        <v>228</v>
      </c>
      <c r="F239" s="5" t="s">
        <v>23</v>
      </c>
      <c r="G239" s="9">
        <v>154400</v>
      </c>
    </row>
    <row r="240" spans="1:7" ht="24.75" customHeight="1" x14ac:dyDescent="0.2">
      <c r="A240" s="18" t="s">
        <v>246</v>
      </c>
      <c r="B240" s="3">
        <v>992</v>
      </c>
      <c r="C240" s="1">
        <v>1300</v>
      </c>
      <c r="D240" s="1"/>
      <c r="E240" s="1"/>
      <c r="F240" s="5"/>
      <c r="G240" s="9">
        <f t="shared" ref="G240:G244" si="15">G241</f>
        <v>1200</v>
      </c>
    </row>
    <row r="241" spans="1:8" ht="26.25" customHeight="1" x14ac:dyDescent="0.2">
      <c r="A241" s="18" t="s">
        <v>247</v>
      </c>
      <c r="B241" s="3">
        <v>992</v>
      </c>
      <c r="C241" s="1">
        <v>1301</v>
      </c>
      <c r="D241" s="1"/>
      <c r="E241" s="1"/>
      <c r="F241" s="5"/>
      <c r="G241" s="9">
        <f t="shared" si="15"/>
        <v>1200</v>
      </c>
    </row>
    <row r="242" spans="1:8" ht="15.75" customHeight="1" x14ac:dyDescent="0.2">
      <c r="A242" s="18" t="s">
        <v>248</v>
      </c>
      <c r="B242" s="3">
        <v>992</v>
      </c>
      <c r="C242" s="1">
        <v>1301</v>
      </c>
      <c r="D242" s="1">
        <v>52000</v>
      </c>
      <c r="E242" s="1"/>
      <c r="F242" s="5"/>
      <c r="G242" s="9">
        <f t="shared" si="15"/>
        <v>1200</v>
      </c>
    </row>
    <row r="243" spans="1:8" ht="15" customHeight="1" x14ac:dyDescent="0.2">
      <c r="A243" s="18" t="s">
        <v>249</v>
      </c>
      <c r="B243" s="3">
        <v>992</v>
      </c>
      <c r="C243" s="1">
        <v>1301</v>
      </c>
      <c r="D243" s="1">
        <v>52500</v>
      </c>
      <c r="E243" s="1"/>
      <c r="F243" s="5"/>
      <c r="G243" s="9">
        <f t="shared" si="15"/>
        <v>1200</v>
      </c>
    </row>
    <row r="244" spans="1:8" ht="13.5" customHeight="1" x14ac:dyDescent="0.2">
      <c r="A244" s="18" t="s">
        <v>250</v>
      </c>
      <c r="B244" s="3">
        <v>992</v>
      </c>
      <c r="C244" s="1">
        <v>1301</v>
      </c>
      <c r="D244" s="1">
        <v>52500</v>
      </c>
      <c r="E244" s="1">
        <v>10030</v>
      </c>
      <c r="F244" s="5"/>
      <c r="G244" s="9">
        <f t="shared" si="15"/>
        <v>1200</v>
      </c>
    </row>
    <row r="245" spans="1:8" ht="23.25" customHeight="1" x14ac:dyDescent="0.2">
      <c r="A245" s="18" t="s">
        <v>246</v>
      </c>
      <c r="B245" s="3">
        <v>992</v>
      </c>
      <c r="C245" s="1">
        <v>1301</v>
      </c>
      <c r="D245" s="1">
        <v>52500</v>
      </c>
      <c r="E245" s="1">
        <v>10030</v>
      </c>
      <c r="F245" s="5">
        <v>700</v>
      </c>
      <c r="G245" s="9">
        <f>G246</f>
        <v>1200</v>
      </c>
    </row>
    <row r="246" spans="1:8" ht="14.25" customHeight="1" x14ac:dyDescent="0.2">
      <c r="A246" s="19" t="s">
        <v>251</v>
      </c>
      <c r="B246" s="3">
        <v>992</v>
      </c>
      <c r="C246" s="1">
        <v>1301</v>
      </c>
      <c r="D246" s="1">
        <v>52500</v>
      </c>
      <c r="E246" s="1">
        <v>10030</v>
      </c>
      <c r="F246" s="5">
        <v>730</v>
      </c>
      <c r="G246" s="9">
        <v>1200</v>
      </c>
    </row>
    <row r="247" spans="1:8" s="23" customFormat="1" ht="15" customHeight="1" x14ac:dyDescent="0.2">
      <c r="A247" s="25" t="s">
        <v>235</v>
      </c>
      <c r="B247" s="49" t="s">
        <v>232</v>
      </c>
      <c r="C247" s="50"/>
      <c r="D247" s="50"/>
      <c r="E247" s="50"/>
      <c r="F247" s="50"/>
      <c r="G247" s="22">
        <f>G11</f>
        <v>12987500</v>
      </c>
    </row>
    <row r="248" spans="1:8" s="23" customFormat="1" ht="27.75" customHeight="1" x14ac:dyDescent="0.2">
      <c r="A248" s="25" t="s">
        <v>236</v>
      </c>
      <c r="B248" s="51" t="s">
        <v>232</v>
      </c>
      <c r="C248" s="52"/>
      <c r="D248" s="52"/>
      <c r="E248" s="52"/>
      <c r="F248" s="53"/>
      <c r="G248" s="46">
        <f>G249</f>
        <v>1200000</v>
      </c>
    </row>
    <row r="249" spans="1:8" ht="37.5" customHeight="1" x14ac:dyDescent="0.2">
      <c r="A249" s="12" t="s">
        <v>0</v>
      </c>
      <c r="B249" s="14">
        <v>992</v>
      </c>
      <c r="C249" s="57" t="s">
        <v>232</v>
      </c>
      <c r="D249" s="58"/>
      <c r="E249" s="58"/>
      <c r="F249" s="59"/>
      <c r="G249" s="13">
        <f>G250</f>
        <v>1200000</v>
      </c>
    </row>
    <row r="250" spans="1:8" ht="37.5" customHeight="1" x14ac:dyDescent="0.2">
      <c r="A250" s="20" t="s">
        <v>252</v>
      </c>
      <c r="B250" s="60" t="s">
        <v>253</v>
      </c>
      <c r="C250" s="61"/>
      <c r="D250" s="61"/>
      <c r="E250" s="61"/>
      <c r="F250" s="62"/>
      <c r="G250" s="13">
        <v>1200000</v>
      </c>
    </row>
    <row r="251" spans="1:8" s="23" customFormat="1" ht="24.75" customHeight="1" x14ac:dyDescent="0.2">
      <c r="A251" s="21" t="s">
        <v>237</v>
      </c>
      <c r="B251" s="54" t="s">
        <v>232</v>
      </c>
      <c r="C251" s="55"/>
      <c r="D251" s="55"/>
      <c r="E251" s="55"/>
      <c r="F251" s="56"/>
      <c r="G251" s="24">
        <f>G248</f>
        <v>1200000</v>
      </c>
    </row>
    <row r="252" spans="1:8" s="23" customFormat="1" ht="13.5" customHeight="1" x14ac:dyDescent="0.2">
      <c r="A252" s="21" t="s">
        <v>238</v>
      </c>
      <c r="B252" s="54" t="s">
        <v>232</v>
      </c>
      <c r="C252" s="55"/>
      <c r="D252" s="55"/>
      <c r="E252" s="55"/>
      <c r="F252" s="56"/>
      <c r="G252" s="22">
        <f>G247+G251</f>
        <v>14187500</v>
      </c>
    </row>
    <row r="253" spans="1:8" ht="20.25" customHeight="1" x14ac:dyDescent="0.2">
      <c r="A253" s="10"/>
      <c r="B253" s="10"/>
      <c r="C253" s="10"/>
      <c r="D253" s="10"/>
      <c r="E253" s="10"/>
      <c r="F253" s="10"/>
      <c r="G253" s="10"/>
      <c r="H253" s="10"/>
    </row>
    <row r="254" spans="1:8" ht="22.5" customHeight="1" x14ac:dyDescent="0.2">
      <c r="A254" s="16" t="s">
        <v>239</v>
      </c>
      <c r="B254" s="63"/>
      <c r="C254" s="63"/>
      <c r="D254" s="10"/>
      <c r="E254" s="66" t="s">
        <v>244</v>
      </c>
      <c r="F254" s="67"/>
      <c r="G254" s="10"/>
      <c r="H254" s="10"/>
    </row>
    <row r="255" spans="1:8" ht="19.5" customHeight="1" x14ac:dyDescent="0.2">
      <c r="A255" s="10"/>
      <c r="B255" s="64" t="s">
        <v>240</v>
      </c>
      <c r="C255" s="65"/>
      <c r="D255" s="10"/>
      <c r="E255" s="64" t="s">
        <v>241</v>
      </c>
      <c r="F255" s="65"/>
      <c r="G255" s="10"/>
      <c r="H255" s="10"/>
    </row>
    <row r="256" spans="1:8" ht="60" customHeight="1" x14ac:dyDescent="0.2">
      <c r="A256" s="10"/>
      <c r="B256" s="10"/>
      <c r="C256" s="10"/>
      <c r="D256" s="10"/>
      <c r="E256" s="10"/>
      <c r="F256" s="10"/>
      <c r="G256" s="10"/>
      <c r="H256" s="10"/>
    </row>
    <row r="257" spans="1:8" ht="0.75" customHeight="1" x14ac:dyDescent="0.2">
      <c r="A257" s="10"/>
      <c r="B257" s="10"/>
      <c r="C257" s="10"/>
      <c r="D257" s="10"/>
      <c r="E257" s="10"/>
      <c r="F257" s="10"/>
      <c r="G257" s="10"/>
      <c r="H257" s="10"/>
    </row>
    <row r="258" spans="1:8" ht="11.85" customHeight="1" x14ac:dyDescent="0.2">
      <c r="A258" s="10"/>
      <c r="B258" s="10"/>
      <c r="C258" s="10"/>
      <c r="D258" s="10"/>
      <c r="E258" s="10"/>
      <c r="F258" s="10"/>
      <c r="G258" s="10"/>
      <c r="H258" s="10"/>
    </row>
    <row r="259" spans="1:8" ht="22.9" customHeight="1" x14ac:dyDescent="0.2">
      <c r="A259" s="10"/>
      <c r="B259" s="10"/>
      <c r="C259" s="10"/>
      <c r="D259" s="10"/>
      <c r="E259" s="10"/>
      <c r="F259" s="10"/>
      <c r="G259" s="10"/>
      <c r="H259" s="10"/>
    </row>
    <row r="260" spans="1:8" ht="11.85" customHeight="1" x14ac:dyDescent="0.2">
      <c r="A260" s="10"/>
      <c r="B260" s="10"/>
      <c r="C260" s="10"/>
      <c r="D260" s="10"/>
      <c r="E260" s="10"/>
      <c r="F260" s="10"/>
      <c r="G260" s="10"/>
      <c r="H260" s="10"/>
    </row>
    <row r="261" spans="1:8" ht="11.85" customHeight="1" x14ac:dyDescent="0.2">
      <c r="A261" s="10"/>
      <c r="B261" s="10"/>
      <c r="C261" s="10"/>
      <c r="D261" s="10"/>
      <c r="E261" s="10"/>
      <c r="F261" s="10"/>
      <c r="G261" s="10"/>
      <c r="H261" s="10"/>
    </row>
    <row r="262" spans="1:8" ht="5.85" customHeight="1" x14ac:dyDescent="0.2">
      <c r="A262" s="10"/>
      <c r="B262" s="10"/>
      <c r="C262" s="10"/>
      <c r="D262" s="10"/>
      <c r="E262" s="10"/>
      <c r="F262" s="10"/>
      <c r="G262" s="10"/>
      <c r="H262" s="10"/>
    </row>
    <row r="263" spans="1:8" ht="8.1" customHeight="1" x14ac:dyDescent="0.2">
      <c r="A263" s="10"/>
      <c r="B263" s="10"/>
      <c r="C263" s="10"/>
      <c r="D263" s="10"/>
      <c r="E263" s="10"/>
      <c r="F263" s="10"/>
      <c r="G263" s="10"/>
      <c r="H263" s="10"/>
    </row>
    <row r="264" spans="1:8" ht="7.35" customHeight="1" x14ac:dyDescent="0.2">
      <c r="A264" s="10"/>
      <c r="B264" s="10"/>
      <c r="C264" s="10"/>
      <c r="D264" s="10"/>
      <c r="E264" s="10"/>
      <c r="F264" s="10"/>
      <c r="G264" s="10"/>
      <c r="H264" s="10"/>
    </row>
    <row r="265" spans="1:8" ht="29.65" customHeight="1" x14ac:dyDescent="0.2">
      <c r="A265" s="10"/>
      <c r="B265" s="10"/>
      <c r="C265" s="10"/>
      <c r="D265" s="10"/>
      <c r="E265" s="10"/>
      <c r="F265" s="10"/>
      <c r="G265" s="10"/>
      <c r="H265" s="10"/>
    </row>
    <row r="266" spans="1:8" ht="14.85" customHeight="1" x14ac:dyDescent="0.2">
      <c r="A266" s="10"/>
      <c r="B266" s="10"/>
      <c r="C266" s="10"/>
      <c r="D266" s="10"/>
      <c r="E266" s="10"/>
      <c r="F266" s="10"/>
      <c r="G266" s="10"/>
      <c r="H266" s="10"/>
    </row>
    <row r="267" spans="1:8" ht="7.35" customHeight="1" x14ac:dyDescent="0.2">
      <c r="A267" s="10"/>
      <c r="B267" s="10"/>
      <c r="C267" s="10"/>
      <c r="D267" s="10"/>
      <c r="E267" s="10"/>
      <c r="F267" s="10"/>
      <c r="G267" s="10"/>
      <c r="H267" s="10"/>
    </row>
    <row r="268" spans="1:8" ht="14.85" customHeight="1" x14ac:dyDescent="0.2">
      <c r="A268" s="10"/>
      <c r="B268" s="10"/>
      <c r="C268" s="10"/>
      <c r="D268" s="10"/>
      <c r="E268" s="10"/>
      <c r="F268" s="10"/>
      <c r="G268" s="10"/>
      <c r="H268" s="10"/>
    </row>
    <row r="269" spans="1:8" x14ac:dyDescent="0.2">
      <c r="A269" s="10"/>
      <c r="B269" s="10"/>
      <c r="C269" s="10"/>
      <c r="D269" s="10"/>
      <c r="E269" s="10"/>
      <c r="F269" s="10"/>
      <c r="G269" s="10"/>
      <c r="H269" s="10"/>
    </row>
    <row r="270" spans="1:8" x14ac:dyDescent="0.2">
      <c r="A270" s="10"/>
      <c r="B270" s="10"/>
      <c r="C270" s="10"/>
      <c r="D270" s="10"/>
      <c r="E270" s="10"/>
      <c r="F270" s="10"/>
      <c r="G270" s="10"/>
      <c r="H270" s="10"/>
    </row>
    <row r="271" spans="1:8" x14ac:dyDescent="0.2">
      <c r="A271" s="10"/>
      <c r="B271" s="10"/>
      <c r="C271" s="10"/>
      <c r="D271" s="10"/>
      <c r="E271" s="10"/>
      <c r="F271" s="10"/>
      <c r="G271" s="10"/>
      <c r="H271" s="10"/>
    </row>
  </sheetData>
  <mergeCells count="18">
    <mergeCell ref="A8:G8"/>
    <mergeCell ref="E1:G1"/>
    <mergeCell ref="E2:G2"/>
    <mergeCell ref="E3:G3"/>
    <mergeCell ref="E4:G4"/>
    <mergeCell ref="E6:G6"/>
    <mergeCell ref="B252:F252"/>
    <mergeCell ref="B254:C254"/>
    <mergeCell ref="B255:C255"/>
    <mergeCell ref="E254:F254"/>
    <mergeCell ref="E255:F255"/>
    <mergeCell ref="B10:F10"/>
    <mergeCell ref="B11:F11"/>
    <mergeCell ref="B248:F248"/>
    <mergeCell ref="B247:F247"/>
    <mergeCell ref="B251:F251"/>
    <mergeCell ref="C249:F249"/>
    <mergeCell ref="B250:F250"/>
  </mergeCells>
  <phoneticPr fontId="12" type="noConversion"/>
  <pageMargins left="0.98425196850393704" right="0.39370078740157483" top="0.43" bottom="0.41" header="0" footer="0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1'!Область_печати</vt:lpstr>
    </vt:vector>
  </TitlesOfParts>
  <Company>Stimulsoft Reports 2016.2.0 from 23 September 2016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Сущанская Александра</dc:creator>
  <dc:description/>
  <cp:lastModifiedBy>Сущанская Александра</cp:lastModifiedBy>
  <cp:lastPrinted>2023-03-11T06:42:38Z</cp:lastPrinted>
  <dcterms:created xsi:type="dcterms:W3CDTF">2021-09-07T15:45:11Z</dcterms:created>
  <dcterms:modified xsi:type="dcterms:W3CDTF">2023-03-11T06:45:37Z</dcterms:modified>
</cp:coreProperties>
</file>