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'Лист3'!$A$1:$P$76</definedName>
  </definedNames>
  <calcPr fullCalcOnLoad="1"/>
</workbook>
</file>

<file path=xl/sharedStrings.xml><?xml version="1.0" encoding="utf-8"?>
<sst xmlns="http://schemas.openxmlformats.org/spreadsheetml/2006/main" count="123" uniqueCount="86">
  <si>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</si>
  <si>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</si>
  <si>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</si>
  <si>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</si>
  <si>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</si>
  <si>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</si>
  <si>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</si>
  <si>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</si>
  <si>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</si>
  <si>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</si>
  <si>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</si>
  <si>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</si>
  <si>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</si>
  <si>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</si>
  <si>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</si>
  <si>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</si>
  <si>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</si>
  <si>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</si>
  <si>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</si>
  <si>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</si>
  <si>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</si>
  <si>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</si>
  <si>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</si>
  <si>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</si>
  <si>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</si>
  <si>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</si>
  <si>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</si>
  <si>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</si>
  <si>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</si>
  <si>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</si>
  <si>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</si>
  <si>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</si>
  <si>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</si>
  <si>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</si>
  <si>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</si>
  <si>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</si>
  <si>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</si>
  <si>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</si>
  <si>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</si>
  <si>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</si>
  <si>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</si>
  <si>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</si>
  <si>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</si>
  <si>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</si>
  <si>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</si>
  <si>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</si>
  <si>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</si>
  <si>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</si>
  <si>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</si>
  <si>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</si>
  <si>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</si>
  <si>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</si>
  <si>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</si>
  <si>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</si>
  <si>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</si>
  <si>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</si>
  <si>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</si>
  <si>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</si>
  <si>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</si>
  <si>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</si>
  <si>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</si>
  <si>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</si>
  <si>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</si>
  <si>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</si>
  <si>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</si>
  <si>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</si>
  <si>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</si>
  <si>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</si>
  <si>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</si>
  <si>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>992 1 11 07015 10 0000 120</t>
  </si>
  <si>
    <t xml:space="preserve">  (расшифровка подписи)</t>
  </si>
  <si>
    <t>(подпись)</t>
  </si>
  <si>
    <t>182 1 06 06043 10 0000 110</t>
  </si>
  <si>
    <t>А.В.Сущанская</t>
  </si>
  <si>
    <t>Кассовый план исполнения  бюджета  Бородинского сельского поселения Приморско-Ахтарского района в 2018 году</t>
  </si>
  <si>
    <t>Ведущий специалист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</si>
  <si>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</si>
  <si>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</si>
  <si>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на 01.01.2019 г.</t>
  </si>
  <si>
    <t>=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</si>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</sst>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1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80" fontId="7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wrapText="1"/>
    </xf>
    <xf numFmtId="180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7" fillId="33" borderId="16" xfId="0" applyNumberFormat="1" applyFont="1" applyFill="1" applyBorder="1" applyAlignment="1">
      <alignment wrapText="1"/>
    </xf>
    <xf numFmtId="180" fontId="48" fillId="33" borderId="0" xfId="0" applyNumberFormat="1" applyFont="1" applyFill="1" applyAlignment="1">
      <alignment/>
    </xf>
    <xf numFmtId="180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8" fillId="0" borderId="10" xfId="0" applyFont="1" applyFill="1" applyBorder="1" applyAlignment="1">
      <alignment wrapText="1"/>
    </xf>
    <xf numFmtId="180" fontId="8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/>
    </xf>
    <xf numFmtId="180" fontId="1" fillId="0" borderId="12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wrapText="1"/>
    </xf>
    <xf numFmtId="180" fontId="9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7" fillId="0" borderId="16" xfId="0" applyNumberFormat="1" applyFont="1" applyFill="1" applyBorder="1" applyAlignment="1">
      <alignment wrapText="1"/>
    </xf>
    <xf numFmtId="4" fontId="1" fillId="33" borderId="12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8" fillId="0" borderId="18" xfId="0" applyFont="1" applyFill="1" applyBorder="1" applyAlignment="1">
      <alignment wrapText="1"/>
    </xf>
    <xf numFmtId="180" fontId="8" fillId="0" borderId="18" xfId="0" applyNumberFormat="1" applyFont="1" applyFill="1" applyBorder="1" applyAlignment="1">
      <alignment wrapText="1"/>
    </xf>
    <xf numFmtId="180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180" fontId="9" fillId="0" borderId="20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 wrapText="1"/>
    </xf>
    <xf numFmtId="180" fontId="9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180" fontId="7" fillId="0" borderId="2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4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4" fillId="33" borderId="2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3"/>
  <sheetViews>
    <sheetView tabSelected="1" zoomScale="80" zoomScaleNormal="80" zoomScalePageLayoutView="0" workbookViewId="0" topLeftCell="B7">
      <selection activeCell="G31" sqref="G31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1.00390625" style="0" customWidth="1"/>
    <col min="6" max="6" width="11.8515625" style="0" customWidth="1"/>
    <col min="7" max="7" width="11.28125" style="0" customWidth="1"/>
    <col min="8" max="8" width="11.140625" style="52" customWidth="1"/>
    <col min="9" max="9" width="11.28125" style="38" customWidth="1"/>
    <col min="10" max="10" width="11.8515625" style="52" customWidth="1"/>
    <col min="11" max="11" width="11.00390625" style="52" customWidth="1"/>
    <col min="12" max="14" width="12.28125" style="52" customWidth="1"/>
    <col min="15" max="15" width="13.00390625" style="52" customWidth="1"/>
    <col min="16" max="16" width="13.00390625" style="38" customWidth="1"/>
    <col min="17" max="17" width="12.57421875" style="0" customWidth="1"/>
  </cols>
  <sheetData>
    <row r="1" spans="1:9" ht="12.75">
      <c r="A1" s="51"/>
      <c r="B1" s="52"/>
      <c r="C1" s="52"/>
      <c r="D1" s="52"/>
      <c r="E1" s="52"/>
      <c r="F1" s="52"/>
      <c r="G1" s="52"/>
      <c r="I1" s="52"/>
    </row>
    <row r="2" spans="1:16" ht="15.75">
      <c r="A2" s="51"/>
      <c r="B2" s="52"/>
      <c r="C2" s="52"/>
      <c r="D2" s="52"/>
      <c r="E2" s="52"/>
      <c r="F2" s="52"/>
      <c r="G2" s="52"/>
      <c r="I2" s="53" t="s">
        <v>0</v>
      </c>
      <c r="J2" s="53"/>
      <c r="K2" s="53"/>
      <c r="L2" s="53"/>
      <c r="M2" s="53"/>
      <c r="N2" s="53"/>
      <c r="O2" s="53"/>
      <c r="P2" s="97"/>
    </row>
    <row r="3" spans="1:16" ht="49.5" customHeight="1">
      <c r="A3" s="51"/>
      <c r="B3" s="52"/>
      <c r="C3" s="52"/>
      <c r="D3" s="52"/>
      <c r="E3" s="52"/>
      <c r="F3" s="52"/>
      <c r="G3" s="52"/>
      <c r="I3" s="114" t="s">
        <v>76</v>
      </c>
      <c r="J3" s="114"/>
      <c r="K3" s="114"/>
      <c r="L3" s="114"/>
      <c r="M3" s="114"/>
      <c r="N3" s="114"/>
      <c r="O3" s="114"/>
      <c r="P3" s="114"/>
    </row>
    <row r="4" spans="1:16" ht="36" customHeight="1">
      <c r="A4" s="51"/>
      <c r="B4" s="52"/>
      <c r="C4" s="52"/>
      <c r="D4" s="52"/>
      <c r="E4" s="52" t="s">
        <v>28</v>
      </c>
      <c r="F4" s="52"/>
      <c r="G4" s="52"/>
      <c r="I4" s="54" t="s">
        <v>1</v>
      </c>
      <c r="J4" s="54"/>
      <c r="K4" s="54"/>
      <c r="L4" s="54"/>
      <c r="M4" s="120" t="s">
        <v>77</v>
      </c>
      <c r="N4" s="120"/>
      <c r="O4" s="54"/>
      <c r="P4" s="97" t="s">
        <v>25</v>
      </c>
    </row>
    <row r="5" spans="1:16" ht="15.75">
      <c r="A5" s="51"/>
      <c r="B5" s="52"/>
      <c r="C5" s="52"/>
      <c r="D5" s="52"/>
      <c r="E5" s="52"/>
      <c r="F5" s="52"/>
      <c r="G5" s="52"/>
      <c r="I5" s="132" t="s">
        <v>71</v>
      </c>
      <c r="J5" s="132"/>
      <c r="K5" s="132"/>
      <c r="L5" s="129" t="s">
        <v>70</v>
      </c>
      <c r="M5" s="129"/>
      <c r="N5" s="129"/>
      <c r="O5" s="53"/>
      <c r="P5" s="97"/>
    </row>
    <row r="6" spans="1:16" ht="20.25" customHeight="1">
      <c r="A6" s="51"/>
      <c r="B6" s="52"/>
      <c r="C6" s="52"/>
      <c r="D6" s="52"/>
      <c r="E6" s="52"/>
      <c r="F6" s="52"/>
      <c r="G6" s="52"/>
      <c r="I6" s="55" t="s">
        <v>2</v>
      </c>
      <c r="J6" s="54"/>
      <c r="K6" s="54"/>
      <c r="L6" s="54"/>
      <c r="M6" s="54"/>
      <c r="N6" s="54"/>
      <c r="O6" s="54"/>
      <c r="P6" s="97"/>
    </row>
    <row r="7" spans="1:16" ht="15.75">
      <c r="A7" s="51"/>
      <c r="B7" s="52"/>
      <c r="C7" s="52"/>
      <c r="D7" s="52"/>
      <c r="E7" s="52"/>
      <c r="F7" s="52"/>
      <c r="G7" s="52"/>
      <c r="I7" s="56" t="s">
        <v>3</v>
      </c>
      <c r="J7" s="54"/>
      <c r="K7" s="54"/>
      <c r="L7" s="54"/>
      <c r="M7" s="54"/>
      <c r="N7" s="54"/>
      <c r="O7" s="54"/>
      <c r="P7" s="97"/>
    </row>
    <row r="8" spans="1:9" ht="12.75">
      <c r="A8" s="51"/>
      <c r="B8" s="52"/>
      <c r="C8" s="52"/>
      <c r="D8" s="52"/>
      <c r="E8" s="52"/>
      <c r="F8" s="52"/>
      <c r="G8" s="52"/>
      <c r="I8" s="52"/>
    </row>
    <row r="9" spans="1:9" ht="12.75" hidden="1">
      <c r="A9" s="51"/>
      <c r="B9" s="52"/>
      <c r="C9" s="52"/>
      <c r="D9" s="52"/>
      <c r="E9" s="52"/>
      <c r="F9" s="52"/>
      <c r="G9" s="52"/>
      <c r="I9" s="52"/>
    </row>
    <row r="10" spans="1:9" ht="12.75" hidden="1">
      <c r="A10" s="51"/>
      <c r="B10" s="52"/>
      <c r="C10" s="52"/>
      <c r="D10" s="52"/>
      <c r="E10" s="52"/>
      <c r="F10" s="52"/>
      <c r="G10" s="52"/>
      <c r="I10" s="52"/>
    </row>
    <row r="11" spans="1:13" ht="15" customHeight="1">
      <c r="A11" s="115" t="s">
        <v>74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6" ht="17.25" customHeight="1" thickBot="1">
      <c r="A12" s="52"/>
      <c r="B12" s="52"/>
      <c r="C12" s="57"/>
      <c r="D12" s="58"/>
      <c r="E12" s="133" t="s">
        <v>78</v>
      </c>
      <c r="F12" s="133"/>
      <c r="G12" s="128"/>
      <c r="H12" s="128"/>
      <c r="I12" s="52"/>
      <c r="P12" s="98" t="s">
        <v>4</v>
      </c>
    </row>
    <row r="13" spans="1:16" ht="12.75" customHeight="1">
      <c r="A13" s="116" t="s">
        <v>39</v>
      </c>
      <c r="B13" s="118" t="s">
        <v>40</v>
      </c>
      <c r="C13" s="118" t="s">
        <v>37</v>
      </c>
      <c r="D13" s="118" t="s">
        <v>43</v>
      </c>
      <c r="E13" s="130" t="s">
        <v>5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</row>
    <row r="14" spans="1:16" ht="60.75" customHeight="1">
      <c r="A14" s="117"/>
      <c r="B14" s="119"/>
      <c r="C14" s="119"/>
      <c r="D14" s="119"/>
      <c r="E14" s="9" t="s">
        <v>45</v>
      </c>
      <c r="F14" s="9" t="s">
        <v>46</v>
      </c>
      <c r="G14" s="9" t="s">
        <v>47</v>
      </c>
      <c r="H14" s="61" t="s">
        <v>48</v>
      </c>
      <c r="I14" s="83" t="s">
        <v>49</v>
      </c>
      <c r="J14" s="61" t="s">
        <v>50</v>
      </c>
      <c r="K14" s="61" t="s">
        <v>51</v>
      </c>
      <c r="L14" s="61" t="s">
        <v>52</v>
      </c>
      <c r="M14" s="61" t="s">
        <v>53</v>
      </c>
      <c r="N14" s="61" t="s">
        <v>54</v>
      </c>
      <c r="O14" s="61" t="s">
        <v>55</v>
      </c>
      <c r="P14" s="99" t="s">
        <v>56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62"/>
      <c r="I15" s="84"/>
      <c r="J15" s="62"/>
      <c r="K15" s="62"/>
      <c r="L15" s="62"/>
      <c r="M15" s="62"/>
      <c r="N15" s="62"/>
      <c r="O15" s="62"/>
      <c r="P15" s="100"/>
    </row>
    <row r="16" spans="1:16" ht="16.5" customHeight="1">
      <c r="A16" s="23"/>
      <c r="B16" s="9"/>
      <c r="C16" s="9"/>
      <c r="D16" s="10"/>
      <c r="E16" s="9"/>
      <c r="F16" s="9"/>
      <c r="G16" s="9"/>
      <c r="H16" s="61"/>
      <c r="I16" s="83"/>
      <c r="J16" s="61"/>
      <c r="K16" s="61"/>
      <c r="L16" s="61"/>
      <c r="M16" s="61"/>
      <c r="N16" s="61"/>
      <c r="O16" s="61"/>
      <c r="P16" s="99"/>
    </row>
    <row r="17" spans="1:16" ht="15">
      <c r="A17" s="23"/>
      <c r="B17" s="9"/>
      <c r="C17" s="9"/>
      <c r="D17" s="10"/>
      <c r="E17" s="9"/>
      <c r="F17" s="9"/>
      <c r="G17" s="9"/>
      <c r="H17" s="61"/>
      <c r="I17" s="83"/>
      <c r="J17" s="61"/>
      <c r="K17" s="61"/>
      <c r="L17" s="61"/>
      <c r="M17" s="61"/>
      <c r="N17" s="61"/>
      <c r="O17" s="61"/>
      <c r="P17" s="99"/>
    </row>
    <row r="18" spans="1:16" ht="16.5" customHeight="1">
      <c r="A18" s="126" t="s">
        <v>31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5"/>
    </row>
    <row r="19" spans="1:16" ht="17.25" customHeight="1">
      <c r="A19" s="126" t="s">
        <v>32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5"/>
    </row>
    <row r="20" spans="1:17" s="38" customFormat="1" ht="18.75" customHeight="1">
      <c r="A20" s="47" t="s">
        <v>64</v>
      </c>
      <c r="B20" s="39" t="s">
        <v>83</v>
      </c>
      <c r="C20" s="78">
        <v>101000000</v>
      </c>
      <c r="D20" s="40">
        <f>SUM(E20:P20)</f>
        <v>410000</v>
      </c>
      <c r="E20" s="40">
        <v>34000</v>
      </c>
      <c r="F20" s="40">
        <v>34000</v>
      </c>
      <c r="G20" s="40">
        <v>34000</v>
      </c>
      <c r="H20" s="63">
        <v>34000</v>
      </c>
      <c r="I20" s="40">
        <v>34000</v>
      </c>
      <c r="J20" s="63">
        <v>34000</v>
      </c>
      <c r="K20" s="63">
        <v>34000</v>
      </c>
      <c r="L20" s="63">
        <v>34000</v>
      </c>
      <c r="M20" s="63">
        <v>34000</v>
      </c>
      <c r="N20" s="63">
        <v>34000</v>
      </c>
      <c r="O20" s="63">
        <v>34000</v>
      </c>
      <c r="P20" s="40">
        <v>36000</v>
      </c>
      <c r="Q20" s="46"/>
    </row>
    <row r="21" spans="1:17" s="38" customFormat="1" ht="18.75" customHeight="1">
      <c r="A21" s="47" t="s">
        <v>64</v>
      </c>
      <c r="B21" s="39" t="s">
        <v>84</v>
      </c>
      <c r="C21" s="78">
        <v>101000000</v>
      </c>
      <c r="D21" s="40">
        <f aca="true" t="shared" si="0" ref="D21:D32">SUM(E21:P21)</f>
        <v>4000</v>
      </c>
      <c r="E21" s="40"/>
      <c r="F21" s="40"/>
      <c r="G21" s="40"/>
      <c r="H21" s="63"/>
      <c r="I21" s="40"/>
      <c r="J21" s="63"/>
      <c r="K21" s="63"/>
      <c r="L21" s="63"/>
      <c r="M21" s="63">
        <v>1000</v>
      </c>
      <c r="N21" s="63">
        <v>1000</v>
      </c>
      <c r="O21" s="63">
        <v>1000</v>
      </c>
      <c r="P21" s="101">
        <v>1000</v>
      </c>
      <c r="Q21" s="46"/>
    </row>
    <row r="22" spans="1:17" s="38" customFormat="1" ht="18" customHeight="1">
      <c r="A22" s="47" t="s">
        <v>64</v>
      </c>
      <c r="B22" s="39" t="s">
        <v>85</v>
      </c>
      <c r="C22" s="78">
        <v>101000000</v>
      </c>
      <c r="D22" s="40">
        <f t="shared" si="0"/>
        <v>778700</v>
      </c>
      <c r="E22" s="40">
        <v>65000</v>
      </c>
      <c r="F22" s="40">
        <v>65000</v>
      </c>
      <c r="G22" s="40">
        <v>65000</v>
      </c>
      <c r="H22" s="63">
        <v>65000</v>
      </c>
      <c r="I22" s="40">
        <v>65000</v>
      </c>
      <c r="J22" s="63">
        <v>65000</v>
      </c>
      <c r="K22" s="63">
        <v>65000</v>
      </c>
      <c r="L22" s="63">
        <v>65000</v>
      </c>
      <c r="M22" s="63">
        <v>65000</v>
      </c>
      <c r="N22" s="63">
        <v>65000</v>
      </c>
      <c r="O22" s="63">
        <v>65000</v>
      </c>
      <c r="P22" s="101">
        <v>63700</v>
      </c>
      <c r="Q22" s="80"/>
    </row>
    <row r="23" spans="1:18" s="38" customFormat="1" ht="15.75" customHeight="1">
      <c r="A23" s="47" t="s">
        <v>7</v>
      </c>
      <c r="B23" s="39" t="s">
        <v>60</v>
      </c>
      <c r="C23" s="78">
        <v>101000000</v>
      </c>
      <c r="D23" s="40">
        <f t="shared" si="0"/>
        <v>1200000</v>
      </c>
      <c r="E23" s="40">
        <v>40000</v>
      </c>
      <c r="F23" s="40">
        <v>60000</v>
      </c>
      <c r="G23" s="40">
        <v>60000</v>
      </c>
      <c r="H23" s="63">
        <v>70000</v>
      </c>
      <c r="I23" s="40">
        <v>80000</v>
      </c>
      <c r="J23" s="63">
        <v>80000</v>
      </c>
      <c r="K23" s="63">
        <v>110000</v>
      </c>
      <c r="L23" s="63">
        <v>110000</v>
      </c>
      <c r="M23" s="63">
        <v>110000</v>
      </c>
      <c r="N23" s="63">
        <v>160000</v>
      </c>
      <c r="O23" s="63">
        <v>160000</v>
      </c>
      <c r="P23" s="101">
        <v>160000</v>
      </c>
      <c r="Q23" s="46"/>
      <c r="R23" s="3"/>
    </row>
    <row r="24" spans="1:17" s="38" customFormat="1" ht="18.75" customHeight="1">
      <c r="A24" s="47" t="s">
        <v>7</v>
      </c>
      <c r="B24" s="39" t="s">
        <v>61</v>
      </c>
      <c r="C24" s="78">
        <v>101000000</v>
      </c>
      <c r="D24" s="40">
        <f t="shared" si="0"/>
        <v>30000</v>
      </c>
      <c r="E24" s="40"/>
      <c r="F24" s="40"/>
      <c r="G24" s="40">
        <v>30000</v>
      </c>
      <c r="H24" s="63"/>
      <c r="I24" s="40"/>
      <c r="J24" s="63"/>
      <c r="K24" s="63"/>
      <c r="L24" s="63"/>
      <c r="M24" s="63"/>
      <c r="N24" s="63"/>
      <c r="O24" s="63"/>
      <c r="P24" s="101"/>
      <c r="Q24" s="46"/>
    </row>
    <row r="25" spans="1:17" s="38" customFormat="1" ht="17.25" customHeight="1">
      <c r="A25" s="47" t="s">
        <v>7</v>
      </c>
      <c r="B25" s="39" t="s">
        <v>8</v>
      </c>
      <c r="C25" s="78">
        <v>101000000</v>
      </c>
      <c r="D25" s="40">
        <f t="shared" si="0"/>
        <v>430000</v>
      </c>
      <c r="E25" s="40"/>
      <c r="F25" s="40">
        <v>4000</v>
      </c>
      <c r="G25" s="40">
        <v>4000</v>
      </c>
      <c r="H25" s="63">
        <v>5000</v>
      </c>
      <c r="I25" s="40">
        <v>10000</v>
      </c>
      <c r="J25" s="63">
        <v>10000</v>
      </c>
      <c r="K25" s="63">
        <v>15000</v>
      </c>
      <c r="L25" s="63">
        <v>15000</v>
      </c>
      <c r="M25" s="63">
        <v>50000</v>
      </c>
      <c r="N25" s="63">
        <v>60000</v>
      </c>
      <c r="O25" s="63">
        <v>150000</v>
      </c>
      <c r="P25" s="101">
        <v>107000</v>
      </c>
      <c r="Q25" s="46"/>
    </row>
    <row r="26" spans="1:17" s="38" customFormat="1" ht="16.5" customHeight="1">
      <c r="A26" s="44" t="s">
        <v>7</v>
      </c>
      <c r="B26" s="39" t="s">
        <v>67</v>
      </c>
      <c r="C26" s="78">
        <v>101000000</v>
      </c>
      <c r="D26" s="40">
        <f t="shared" si="0"/>
        <v>340000</v>
      </c>
      <c r="E26" s="48"/>
      <c r="F26" s="40">
        <v>20000</v>
      </c>
      <c r="G26" s="40">
        <v>30000</v>
      </c>
      <c r="H26" s="63">
        <v>30000</v>
      </c>
      <c r="I26" s="40">
        <v>30000</v>
      </c>
      <c r="J26" s="63">
        <v>30000</v>
      </c>
      <c r="K26" s="63">
        <v>40000</v>
      </c>
      <c r="L26" s="63">
        <v>40000</v>
      </c>
      <c r="M26" s="63">
        <v>40000</v>
      </c>
      <c r="N26" s="63">
        <v>40000</v>
      </c>
      <c r="O26" s="63">
        <v>40000</v>
      </c>
      <c r="P26" s="101"/>
      <c r="Q26" s="46"/>
    </row>
    <row r="27" spans="1:17" s="38" customFormat="1" ht="16.5" customHeight="1">
      <c r="A27" s="44" t="s">
        <v>7</v>
      </c>
      <c r="B27" s="39" t="s">
        <v>72</v>
      </c>
      <c r="C27" s="78">
        <v>101000000</v>
      </c>
      <c r="D27" s="40">
        <f t="shared" si="0"/>
        <v>3440000</v>
      </c>
      <c r="E27" s="40"/>
      <c r="F27" s="40">
        <v>30000</v>
      </c>
      <c r="G27" s="40">
        <v>40000</v>
      </c>
      <c r="H27" s="63">
        <v>50000</v>
      </c>
      <c r="I27" s="40">
        <v>60000</v>
      </c>
      <c r="J27" s="63">
        <v>70000</v>
      </c>
      <c r="K27" s="63">
        <v>90000</v>
      </c>
      <c r="L27" s="63">
        <v>200000</v>
      </c>
      <c r="M27" s="63">
        <v>400000</v>
      </c>
      <c r="N27" s="63">
        <v>830000</v>
      </c>
      <c r="O27" s="63">
        <v>1200000</v>
      </c>
      <c r="P27" s="101">
        <v>470000</v>
      </c>
      <c r="Q27" s="46"/>
    </row>
    <row r="28" spans="1:17" s="38" customFormat="1" ht="27" customHeight="1">
      <c r="A28" s="44" t="s">
        <v>66</v>
      </c>
      <c r="B28" s="39" t="s">
        <v>9</v>
      </c>
      <c r="C28" s="78">
        <v>101000000</v>
      </c>
      <c r="D28" s="40">
        <f t="shared" si="0"/>
        <v>62400</v>
      </c>
      <c r="E28" s="40">
        <v>5000</v>
      </c>
      <c r="F28" s="40">
        <v>5000</v>
      </c>
      <c r="G28" s="40">
        <v>5000</v>
      </c>
      <c r="H28" s="63">
        <v>5000</v>
      </c>
      <c r="I28" s="40">
        <v>5000</v>
      </c>
      <c r="J28" s="63">
        <v>5000</v>
      </c>
      <c r="K28" s="63">
        <v>5000</v>
      </c>
      <c r="L28" s="63">
        <v>5000</v>
      </c>
      <c r="M28" s="63">
        <v>5000</v>
      </c>
      <c r="N28" s="63">
        <v>5000</v>
      </c>
      <c r="O28" s="63">
        <v>5000</v>
      </c>
      <c r="P28" s="101">
        <v>7400</v>
      </c>
      <c r="Q28" s="46"/>
    </row>
    <row r="29" spans="1:17" s="38" customFormat="1" ht="27" customHeight="1">
      <c r="A29" s="44" t="s">
        <v>66</v>
      </c>
      <c r="B29" s="39" t="s">
        <v>69</v>
      </c>
      <c r="C29" s="78">
        <v>101000000</v>
      </c>
      <c r="D29" s="40">
        <f t="shared" si="0"/>
        <v>4000</v>
      </c>
      <c r="E29" s="40"/>
      <c r="F29" s="40"/>
      <c r="G29" s="40"/>
      <c r="H29" s="63">
        <v>4000</v>
      </c>
      <c r="I29" s="40"/>
      <c r="J29" s="63"/>
      <c r="K29" s="63"/>
      <c r="L29" s="63"/>
      <c r="M29" s="63"/>
      <c r="N29" s="63"/>
      <c r="O29" s="63"/>
      <c r="P29" s="101"/>
      <c r="Q29" s="46"/>
    </row>
    <row r="30" spans="1:17" s="38" customFormat="1" ht="27.75" customHeight="1">
      <c r="A30" s="44" t="s">
        <v>66</v>
      </c>
      <c r="B30" s="39" t="s">
        <v>80</v>
      </c>
      <c r="C30" s="78">
        <v>101000000</v>
      </c>
      <c r="D30" s="40">
        <f t="shared" si="0"/>
        <v>3580500</v>
      </c>
      <c r="E30" s="40">
        <v>298300</v>
      </c>
      <c r="F30" s="40">
        <v>298300</v>
      </c>
      <c r="G30" s="40">
        <v>298300</v>
      </c>
      <c r="H30" s="63">
        <v>298300</v>
      </c>
      <c r="I30" s="40">
        <v>298300</v>
      </c>
      <c r="J30" s="63">
        <v>298300</v>
      </c>
      <c r="K30" s="63">
        <v>298300</v>
      </c>
      <c r="L30" s="63">
        <v>298300</v>
      </c>
      <c r="M30" s="63">
        <v>298300</v>
      </c>
      <c r="N30" s="63">
        <v>298300</v>
      </c>
      <c r="O30" s="63">
        <v>298300</v>
      </c>
      <c r="P30" s="101">
        <v>299200</v>
      </c>
      <c r="Q30" s="46"/>
    </row>
    <row r="31" spans="1:17" s="38" customFormat="1" ht="28.5" customHeight="1">
      <c r="A31" s="44" t="s">
        <v>66</v>
      </c>
      <c r="B31" s="39" t="s">
        <v>81</v>
      </c>
      <c r="C31" s="78">
        <v>190003001</v>
      </c>
      <c r="D31" s="40">
        <f t="shared" si="0"/>
        <v>3800</v>
      </c>
      <c r="E31" s="49"/>
      <c r="F31" s="40"/>
      <c r="G31" s="40"/>
      <c r="H31" s="63"/>
      <c r="I31" s="40"/>
      <c r="J31" s="63"/>
      <c r="K31" s="63"/>
      <c r="L31" s="63"/>
      <c r="M31" s="63"/>
      <c r="N31" s="63"/>
      <c r="O31" s="63"/>
      <c r="P31" s="101">
        <v>3800</v>
      </c>
      <c r="Q31" s="76"/>
    </row>
    <row r="32" spans="1:17" s="38" customFormat="1" ht="27" customHeight="1">
      <c r="A32" s="44" t="s">
        <v>66</v>
      </c>
      <c r="B32" s="39" t="s">
        <v>82</v>
      </c>
      <c r="C32" s="78">
        <v>203063000</v>
      </c>
      <c r="D32" s="40">
        <f t="shared" si="0"/>
        <v>202600</v>
      </c>
      <c r="E32" s="40"/>
      <c r="F32" s="41"/>
      <c r="G32" s="41"/>
      <c r="H32" s="64"/>
      <c r="I32" s="41"/>
      <c r="J32" s="64"/>
      <c r="K32" s="64"/>
      <c r="L32" s="64"/>
      <c r="M32" s="94"/>
      <c r="N32" s="64"/>
      <c r="O32" s="64"/>
      <c r="P32" s="102">
        <v>202600</v>
      </c>
      <c r="Q32" s="76"/>
    </row>
    <row r="33" spans="1:17" s="38" customFormat="1" ht="75" customHeight="1">
      <c r="A33" s="44" t="s">
        <v>59</v>
      </c>
      <c r="B33" s="45" t="s">
        <v>57</v>
      </c>
      <c r="C33" s="79"/>
      <c r="D33" s="40">
        <f aca="true" t="shared" si="1" ref="D33:P33">D20+D21+D22+D23+D24+D25+D26+D27+D28+D29+D30+D31+D32</f>
        <v>10486000</v>
      </c>
      <c r="E33" s="40">
        <f t="shared" si="1"/>
        <v>442300</v>
      </c>
      <c r="F33" s="40">
        <f t="shared" si="1"/>
        <v>516300</v>
      </c>
      <c r="G33" s="40">
        <f t="shared" si="1"/>
        <v>566300</v>
      </c>
      <c r="H33" s="40">
        <f t="shared" si="1"/>
        <v>561300</v>
      </c>
      <c r="I33" s="40">
        <f t="shared" si="1"/>
        <v>582300</v>
      </c>
      <c r="J33" s="40">
        <f t="shared" si="1"/>
        <v>592300</v>
      </c>
      <c r="K33" s="40">
        <f t="shared" si="1"/>
        <v>657300</v>
      </c>
      <c r="L33" s="40">
        <f t="shared" si="1"/>
        <v>767300</v>
      </c>
      <c r="M33" s="40">
        <f t="shared" si="1"/>
        <v>1003300</v>
      </c>
      <c r="N33" s="40">
        <f t="shared" si="1"/>
        <v>1493300</v>
      </c>
      <c r="O33" s="40">
        <f t="shared" si="1"/>
        <v>1953300</v>
      </c>
      <c r="P33" s="40">
        <f t="shared" si="1"/>
        <v>1350700</v>
      </c>
      <c r="Q33" s="76" t="s">
        <v>79</v>
      </c>
    </row>
    <row r="34" spans="1:17" ht="15.75" customHeight="1">
      <c r="A34" s="23"/>
      <c r="B34" s="15"/>
      <c r="C34" s="16"/>
      <c r="D34" s="17" t="s">
        <v>28</v>
      </c>
      <c r="E34" s="17"/>
      <c r="F34" s="17"/>
      <c r="G34" s="17"/>
      <c r="H34" s="65"/>
      <c r="I34" s="42"/>
      <c r="J34" s="65"/>
      <c r="K34" s="65"/>
      <c r="L34" s="65"/>
      <c r="M34" s="65"/>
      <c r="N34" s="65"/>
      <c r="O34" s="65"/>
      <c r="P34" s="103"/>
      <c r="Q34" s="77"/>
    </row>
    <row r="35" spans="1:17" ht="16.5" customHeight="1">
      <c r="A35" s="126" t="s">
        <v>10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5"/>
      <c r="Q35" s="77"/>
    </row>
    <row r="36" spans="1:17" ht="14.25" customHeight="1">
      <c r="A36" s="23"/>
      <c r="B36" s="9"/>
      <c r="C36" s="9"/>
      <c r="D36" s="11">
        <v>0</v>
      </c>
      <c r="E36" s="9"/>
      <c r="F36" s="9"/>
      <c r="G36" s="9"/>
      <c r="H36" s="61"/>
      <c r="I36" s="83"/>
      <c r="J36" s="61"/>
      <c r="K36" s="61"/>
      <c r="L36" s="61"/>
      <c r="M36" s="61"/>
      <c r="N36" s="61"/>
      <c r="O36" s="61"/>
      <c r="P36" s="99"/>
      <c r="Q36" s="77"/>
    </row>
    <row r="37" spans="1:17" ht="45">
      <c r="A37" s="24" t="s">
        <v>11</v>
      </c>
      <c r="B37" s="15" t="s">
        <v>57</v>
      </c>
      <c r="C37" s="9"/>
      <c r="D37" s="11">
        <v>0</v>
      </c>
      <c r="E37" s="9"/>
      <c r="F37" s="9"/>
      <c r="G37" s="9"/>
      <c r="H37" s="61"/>
      <c r="I37" s="83"/>
      <c r="J37" s="61"/>
      <c r="K37" s="61"/>
      <c r="L37" s="61"/>
      <c r="M37" s="61"/>
      <c r="N37" s="61"/>
      <c r="O37" s="61"/>
      <c r="P37" s="99"/>
      <c r="Q37" s="77"/>
    </row>
    <row r="38" spans="1:16" ht="15">
      <c r="A38" s="24"/>
      <c r="B38" s="15"/>
      <c r="C38" s="9"/>
      <c r="D38" s="11"/>
      <c r="E38" s="9"/>
      <c r="F38" s="9"/>
      <c r="G38" s="9"/>
      <c r="H38" s="61"/>
      <c r="I38" s="83"/>
      <c r="J38" s="61"/>
      <c r="K38" s="61" t="s">
        <v>62</v>
      </c>
      <c r="L38" s="61"/>
      <c r="M38" s="61"/>
      <c r="N38" s="61" t="s">
        <v>62</v>
      </c>
      <c r="O38" s="61"/>
      <c r="P38" s="99"/>
    </row>
    <row r="39" spans="1:16" ht="78" customHeight="1">
      <c r="A39" s="24" t="s">
        <v>33</v>
      </c>
      <c r="B39" s="15" t="s">
        <v>57</v>
      </c>
      <c r="C39" s="8"/>
      <c r="D39" s="34">
        <f>D33</f>
        <v>10486000</v>
      </c>
      <c r="E39" s="34">
        <f aca="true" t="shared" si="2" ref="E39:P39">E33</f>
        <v>442300</v>
      </c>
      <c r="F39" s="34">
        <f t="shared" si="2"/>
        <v>516300</v>
      </c>
      <c r="G39" s="34">
        <f t="shared" si="2"/>
        <v>566300</v>
      </c>
      <c r="H39" s="66">
        <f t="shared" si="2"/>
        <v>561300</v>
      </c>
      <c r="I39" s="85">
        <f t="shared" si="2"/>
        <v>582300</v>
      </c>
      <c r="J39" s="66">
        <f t="shared" si="2"/>
        <v>592300</v>
      </c>
      <c r="K39" s="66">
        <f t="shared" si="2"/>
        <v>657300</v>
      </c>
      <c r="L39" s="66">
        <f t="shared" si="2"/>
        <v>767300</v>
      </c>
      <c r="M39" s="66">
        <f t="shared" si="2"/>
        <v>1003300</v>
      </c>
      <c r="N39" s="66">
        <f t="shared" si="2"/>
        <v>1493300</v>
      </c>
      <c r="O39" s="66">
        <f t="shared" si="2"/>
        <v>1953300</v>
      </c>
      <c r="P39" s="104">
        <f t="shared" si="2"/>
        <v>1350700</v>
      </c>
    </row>
    <row r="40" spans="1:16" ht="16.5" customHeight="1">
      <c r="A40" s="23"/>
      <c r="B40" s="15"/>
      <c r="C40" s="9"/>
      <c r="D40" s="9"/>
      <c r="E40" s="9"/>
      <c r="F40" s="9"/>
      <c r="G40" s="9"/>
      <c r="H40" s="61"/>
      <c r="I40" s="83"/>
      <c r="J40" s="61"/>
      <c r="K40" s="61"/>
      <c r="L40" s="61"/>
      <c r="M40" s="61"/>
      <c r="N40" s="61"/>
      <c r="O40" s="61"/>
      <c r="P40" s="99"/>
    </row>
    <row r="41" spans="1:16" ht="18" customHeight="1">
      <c r="A41" s="126" t="s">
        <v>34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5"/>
    </row>
    <row r="42" spans="1:16" ht="16.5" customHeight="1">
      <c r="A42" s="122" t="s">
        <v>12</v>
      </c>
      <c r="B42" s="123"/>
      <c r="C42" s="123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5"/>
    </row>
    <row r="43" spans="1:16" ht="26.25" customHeight="1">
      <c r="A43" s="23" t="s">
        <v>66</v>
      </c>
      <c r="B43" s="12" t="s">
        <v>13</v>
      </c>
      <c r="C43" s="78">
        <v>101000000</v>
      </c>
      <c r="D43" s="37">
        <f>SUM(E43:P43)</f>
        <v>708700</v>
      </c>
      <c r="E43" s="32">
        <v>50000</v>
      </c>
      <c r="F43" s="32">
        <v>58000</v>
      </c>
      <c r="G43" s="32">
        <v>58000</v>
      </c>
      <c r="H43" s="67">
        <v>78700</v>
      </c>
      <c r="I43" s="86">
        <v>58000</v>
      </c>
      <c r="J43" s="67">
        <v>58000</v>
      </c>
      <c r="K43" s="67">
        <v>58000</v>
      </c>
      <c r="L43" s="67">
        <v>58000</v>
      </c>
      <c r="M43" s="67">
        <v>58000</v>
      </c>
      <c r="N43" s="67">
        <v>58000</v>
      </c>
      <c r="O43" s="67">
        <v>58000</v>
      </c>
      <c r="P43" s="105">
        <v>58000</v>
      </c>
    </row>
    <row r="44" spans="1:18" ht="26.25" customHeight="1">
      <c r="A44" s="23" t="s">
        <v>66</v>
      </c>
      <c r="B44" s="12" t="s">
        <v>14</v>
      </c>
      <c r="C44" s="78">
        <v>101000000</v>
      </c>
      <c r="D44" s="37">
        <f aca="true" t="shared" si="3" ref="D44:D62">SUM(E44:P44)</f>
        <v>2942300</v>
      </c>
      <c r="E44" s="32">
        <v>245000</v>
      </c>
      <c r="F44" s="32">
        <v>245000</v>
      </c>
      <c r="G44" s="32">
        <v>245000</v>
      </c>
      <c r="H44" s="67">
        <v>245000</v>
      </c>
      <c r="I44" s="86">
        <v>245000</v>
      </c>
      <c r="J44" s="67">
        <v>245000</v>
      </c>
      <c r="K44" s="67">
        <v>251100</v>
      </c>
      <c r="L44" s="67">
        <v>245000</v>
      </c>
      <c r="M44" s="67">
        <v>245000</v>
      </c>
      <c r="N44" s="67">
        <v>245000</v>
      </c>
      <c r="O44" s="67">
        <v>245000</v>
      </c>
      <c r="P44" s="105">
        <v>241200</v>
      </c>
      <c r="Q44" s="22"/>
      <c r="R44" s="2"/>
    </row>
    <row r="45" spans="1:18" ht="27.75" customHeight="1">
      <c r="A45" s="23" t="s">
        <v>66</v>
      </c>
      <c r="B45" s="14" t="s">
        <v>14</v>
      </c>
      <c r="C45" s="78">
        <v>190003001</v>
      </c>
      <c r="D45" s="37">
        <f t="shared" si="3"/>
        <v>3800</v>
      </c>
      <c r="E45" s="32"/>
      <c r="F45" s="32">
        <v>3800</v>
      </c>
      <c r="G45" s="32"/>
      <c r="H45" s="67"/>
      <c r="I45" s="86"/>
      <c r="J45" s="67"/>
      <c r="K45" s="67"/>
      <c r="L45" s="67"/>
      <c r="M45" s="67"/>
      <c r="N45" s="67"/>
      <c r="O45" s="67"/>
      <c r="P45" s="105"/>
      <c r="Q45" s="3"/>
      <c r="R45" s="3"/>
    </row>
    <row r="46" spans="1:18" ht="27" customHeight="1">
      <c r="A46" s="23" t="s">
        <v>66</v>
      </c>
      <c r="B46" s="14" t="s">
        <v>63</v>
      </c>
      <c r="C46" s="78">
        <v>101000000</v>
      </c>
      <c r="D46" s="37">
        <f t="shared" si="3"/>
        <v>52500</v>
      </c>
      <c r="E46" s="32">
        <v>26250</v>
      </c>
      <c r="F46" s="32"/>
      <c r="G46" s="32"/>
      <c r="H46" s="67"/>
      <c r="I46" s="86"/>
      <c r="J46" s="67"/>
      <c r="K46" s="67">
        <v>26250</v>
      </c>
      <c r="L46" s="67"/>
      <c r="M46" s="67"/>
      <c r="N46" s="67"/>
      <c r="O46" s="67"/>
      <c r="P46" s="105"/>
      <c r="Q46" s="3"/>
      <c r="R46" s="3"/>
    </row>
    <row r="47" spans="1:18" ht="27" customHeight="1">
      <c r="A47" s="23"/>
      <c r="B47" s="14" t="s">
        <v>63</v>
      </c>
      <c r="C47" s="78">
        <v>101000000</v>
      </c>
      <c r="D47" s="37">
        <f t="shared" si="3"/>
        <v>150000</v>
      </c>
      <c r="E47" s="32"/>
      <c r="F47" s="32"/>
      <c r="G47" s="32"/>
      <c r="H47" s="67"/>
      <c r="I47" s="86"/>
      <c r="J47" s="67"/>
      <c r="K47" s="67"/>
      <c r="L47" s="67"/>
      <c r="M47" s="67">
        <v>150000</v>
      </c>
      <c r="N47" s="67"/>
      <c r="O47" s="67"/>
      <c r="P47" s="105"/>
      <c r="Q47" s="3"/>
      <c r="R47" s="3"/>
    </row>
    <row r="48" spans="1:18" ht="28.5" customHeight="1">
      <c r="A48" s="23" t="s">
        <v>66</v>
      </c>
      <c r="B48" s="14" t="s">
        <v>30</v>
      </c>
      <c r="C48" s="78">
        <v>101000000</v>
      </c>
      <c r="D48" s="37">
        <f t="shared" si="3"/>
        <v>11000</v>
      </c>
      <c r="E48" s="32"/>
      <c r="F48" s="32"/>
      <c r="G48" s="32"/>
      <c r="H48" s="67"/>
      <c r="I48" s="86"/>
      <c r="J48" s="67"/>
      <c r="K48" s="67"/>
      <c r="L48" s="67"/>
      <c r="M48" s="67"/>
      <c r="N48" s="67"/>
      <c r="O48" s="67"/>
      <c r="P48" s="105">
        <v>11000</v>
      </c>
      <c r="Q48" s="3"/>
      <c r="R48" s="3"/>
    </row>
    <row r="49" spans="1:16" ht="26.25" customHeight="1">
      <c r="A49" s="23" t="s">
        <v>66</v>
      </c>
      <c r="B49" s="14" t="s">
        <v>29</v>
      </c>
      <c r="C49" s="78">
        <v>101000000</v>
      </c>
      <c r="D49" s="37">
        <f t="shared" si="3"/>
        <v>1139700</v>
      </c>
      <c r="E49" s="32">
        <v>94900</v>
      </c>
      <c r="F49" s="32">
        <v>94900</v>
      </c>
      <c r="G49" s="32">
        <v>94900</v>
      </c>
      <c r="H49" s="67">
        <v>94900</v>
      </c>
      <c r="I49" s="86">
        <v>94900</v>
      </c>
      <c r="J49" s="67">
        <v>94900</v>
      </c>
      <c r="K49" s="67">
        <v>94900</v>
      </c>
      <c r="L49" s="67">
        <v>94900</v>
      </c>
      <c r="M49" s="67">
        <v>94900</v>
      </c>
      <c r="N49" s="67">
        <v>94900</v>
      </c>
      <c r="O49" s="67">
        <v>94900</v>
      </c>
      <c r="P49" s="105">
        <v>95800</v>
      </c>
    </row>
    <row r="50" spans="1:16" ht="28.5" customHeight="1">
      <c r="A50" s="23" t="s">
        <v>66</v>
      </c>
      <c r="B50" s="9" t="s">
        <v>20</v>
      </c>
      <c r="C50" s="78">
        <v>203063000</v>
      </c>
      <c r="D50" s="37">
        <f t="shared" si="3"/>
        <v>202600</v>
      </c>
      <c r="E50" s="32"/>
      <c r="F50" s="31"/>
      <c r="G50" s="32"/>
      <c r="H50" s="67"/>
      <c r="I50" s="86"/>
      <c r="J50" s="67"/>
      <c r="K50" s="67"/>
      <c r="L50" s="67"/>
      <c r="M50" s="67"/>
      <c r="N50" s="67"/>
      <c r="O50" s="67"/>
      <c r="P50" s="105">
        <v>202600</v>
      </c>
    </row>
    <row r="51" spans="1:16" ht="28.5" customHeight="1">
      <c r="A51" s="23" t="s">
        <v>66</v>
      </c>
      <c r="B51" s="14" t="s">
        <v>15</v>
      </c>
      <c r="C51" s="78">
        <v>101000000</v>
      </c>
      <c r="D51" s="37">
        <f t="shared" si="3"/>
        <v>3100</v>
      </c>
      <c r="E51" s="32"/>
      <c r="F51" s="32"/>
      <c r="G51" s="32">
        <v>3100</v>
      </c>
      <c r="H51" s="67"/>
      <c r="I51" s="86"/>
      <c r="J51" s="67"/>
      <c r="K51" s="67"/>
      <c r="L51" s="67"/>
      <c r="M51" s="67"/>
      <c r="N51" s="67"/>
      <c r="O51" s="67"/>
      <c r="P51" s="105"/>
    </row>
    <row r="52" spans="1:16" ht="26.25" customHeight="1">
      <c r="A52" s="23" t="s">
        <v>66</v>
      </c>
      <c r="B52" s="14" t="s">
        <v>27</v>
      </c>
      <c r="C52" s="78">
        <v>101000000</v>
      </c>
      <c r="D52" s="37">
        <f t="shared" si="3"/>
        <v>3200</v>
      </c>
      <c r="E52" s="32"/>
      <c r="F52" s="32"/>
      <c r="G52" s="32"/>
      <c r="H52" s="67"/>
      <c r="I52" s="86">
        <v>3200</v>
      </c>
      <c r="J52" s="67"/>
      <c r="K52" s="67"/>
      <c r="L52" s="67"/>
      <c r="M52" s="67"/>
      <c r="N52" s="67"/>
      <c r="O52" s="67"/>
      <c r="P52" s="105"/>
    </row>
    <row r="53" spans="1:16" ht="27.75" customHeight="1">
      <c r="A53" s="23" t="s">
        <v>66</v>
      </c>
      <c r="B53" s="14" t="s">
        <v>26</v>
      </c>
      <c r="C53" s="78">
        <v>101000000</v>
      </c>
      <c r="D53" s="37">
        <f t="shared" si="3"/>
        <v>10000</v>
      </c>
      <c r="E53" s="32"/>
      <c r="F53" s="32"/>
      <c r="G53" s="32"/>
      <c r="H53" s="67"/>
      <c r="I53" s="86"/>
      <c r="J53" s="67"/>
      <c r="K53" s="67"/>
      <c r="L53" s="67"/>
      <c r="M53" s="67"/>
      <c r="N53" s="67">
        <v>10000</v>
      </c>
      <c r="O53" s="67"/>
      <c r="P53" s="105"/>
    </row>
    <row r="54" spans="1:16" ht="27" customHeight="1">
      <c r="A54" s="23" t="s">
        <v>66</v>
      </c>
      <c r="B54" s="14" t="s">
        <v>24</v>
      </c>
      <c r="C54" s="78">
        <v>101000000</v>
      </c>
      <c r="D54" s="37">
        <f t="shared" si="3"/>
        <v>1192700</v>
      </c>
      <c r="E54" s="32"/>
      <c r="F54" s="32"/>
      <c r="G54" s="32"/>
      <c r="H54" s="67"/>
      <c r="I54" s="86"/>
      <c r="J54" s="67"/>
      <c r="K54" s="67"/>
      <c r="L54" s="67"/>
      <c r="M54" s="67"/>
      <c r="N54" s="67"/>
      <c r="O54" s="67"/>
      <c r="P54" s="105">
        <v>1192700</v>
      </c>
    </row>
    <row r="55" spans="1:16" ht="27.75" customHeight="1">
      <c r="A55" s="23" t="s">
        <v>66</v>
      </c>
      <c r="B55" s="14" t="s">
        <v>16</v>
      </c>
      <c r="C55" s="78">
        <v>101000000</v>
      </c>
      <c r="D55" s="37">
        <f t="shared" si="3"/>
        <v>1400</v>
      </c>
      <c r="E55" s="32"/>
      <c r="F55" s="32"/>
      <c r="G55" s="32"/>
      <c r="H55" s="67"/>
      <c r="I55" s="86"/>
      <c r="J55" s="67">
        <v>1400</v>
      </c>
      <c r="K55" s="67"/>
      <c r="L55" s="67"/>
      <c r="M55" s="67"/>
      <c r="N55" s="67"/>
      <c r="O55" s="67"/>
      <c r="P55" s="105"/>
    </row>
    <row r="56" spans="1:16" ht="27.75" customHeight="1">
      <c r="A56" s="23" t="s">
        <v>66</v>
      </c>
      <c r="B56" s="14" t="s">
        <v>23</v>
      </c>
      <c r="C56" s="78">
        <v>101000000</v>
      </c>
      <c r="D56" s="37">
        <f t="shared" si="3"/>
        <v>50000</v>
      </c>
      <c r="E56" s="32"/>
      <c r="F56" s="32"/>
      <c r="G56" s="32"/>
      <c r="H56" s="67"/>
      <c r="I56" s="86"/>
      <c r="J56" s="67"/>
      <c r="K56" s="67"/>
      <c r="L56" s="67"/>
      <c r="M56" s="67"/>
      <c r="N56" s="67"/>
      <c r="O56" s="67"/>
      <c r="P56" s="105">
        <v>50000</v>
      </c>
    </row>
    <row r="57" spans="1:16" ht="25.5" customHeight="1">
      <c r="A57" s="23" t="s">
        <v>66</v>
      </c>
      <c r="B57" s="12" t="s">
        <v>17</v>
      </c>
      <c r="C57" s="78">
        <v>101000000</v>
      </c>
      <c r="D57" s="37">
        <f t="shared" si="3"/>
        <v>285700</v>
      </c>
      <c r="E57" s="32">
        <v>20000</v>
      </c>
      <c r="F57" s="32">
        <v>20000</v>
      </c>
      <c r="G57" s="32">
        <v>20000</v>
      </c>
      <c r="H57" s="67">
        <v>20000</v>
      </c>
      <c r="I57" s="86">
        <v>20000</v>
      </c>
      <c r="J57" s="67">
        <v>20000</v>
      </c>
      <c r="K57" s="67">
        <v>20000</v>
      </c>
      <c r="L57" s="93">
        <v>20000</v>
      </c>
      <c r="M57" s="67">
        <v>20000</v>
      </c>
      <c r="N57" s="67">
        <v>20000</v>
      </c>
      <c r="O57" s="67">
        <v>20000</v>
      </c>
      <c r="P57" s="105">
        <v>65700</v>
      </c>
    </row>
    <row r="58" spans="1:16" ht="29.25" customHeight="1">
      <c r="A58" s="23" t="s">
        <v>66</v>
      </c>
      <c r="B58" s="36" t="s">
        <v>18</v>
      </c>
      <c r="C58" s="78">
        <v>101000000</v>
      </c>
      <c r="D58" s="37">
        <f t="shared" si="3"/>
        <v>72000</v>
      </c>
      <c r="E58" s="33">
        <v>6000</v>
      </c>
      <c r="F58" s="33">
        <v>6000</v>
      </c>
      <c r="G58" s="33">
        <v>6000</v>
      </c>
      <c r="H58" s="68">
        <v>6000</v>
      </c>
      <c r="I58" s="87">
        <v>6000</v>
      </c>
      <c r="J58" s="68">
        <v>6000</v>
      </c>
      <c r="K58" s="68">
        <v>6000</v>
      </c>
      <c r="L58" s="68">
        <v>6000</v>
      </c>
      <c r="M58" s="68">
        <v>6000</v>
      </c>
      <c r="N58" s="68">
        <v>6000</v>
      </c>
      <c r="O58" s="68">
        <v>6000</v>
      </c>
      <c r="P58" s="106">
        <v>6000</v>
      </c>
    </row>
    <row r="59" spans="1:16" ht="31.5" customHeight="1">
      <c r="A59" s="23" t="s">
        <v>66</v>
      </c>
      <c r="B59" s="9" t="s">
        <v>19</v>
      </c>
      <c r="C59" s="78">
        <v>101000000</v>
      </c>
      <c r="D59" s="37">
        <f t="shared" si="3"/>
        <v>3519700</v>
      </c>
      <c r="E59" s="33">
        <v>290000</v>
      </c>
      <c r="F59" s="33">
        <v>290000</v>
      </c>
      <c r="G59" s="33">
        <v>290000</v>
      </c>
      <c r="H59" s="68">
        <v>290000</v>
      </c>
      <c r="I59" s="87">
        <v>290000</v>
      </c>
      <c r="J59" s="68">
        <v>290000</v>
      </c>
      <c r="K59" s="68">
        <v>290000</v>
      </c>
      <c r="L59" s="68">
        <v>290000</v>
      </c>
      <c r="M59" s="68">
        <v>290000</v>
      </c>
      <c r="N59" s="68">
        <v>290000</v>
      </c>
      <c r="O59" s="68">
        <v>290000</v>
      </c>
      <c r="P59" s="106">
        <v>329700</v>
      </c>
    </row>
    <row r="60" spans="1:16" ht="30.75" customHeight="1">
      <c r="A60" s="23" t="s">
        <v>66</v>
      </c>
      <c r="B60" s="36" t="s">
        <v>36</v>
      </c>
      <c r="C60" s="78">
        <v>101000000</v>
      </c>
      <c r="D60" s="37">
        <f t="shared" si="3"/>
        <v>17600</v>
      </c>
      <c r="E60" s="33"/>
      <c r="F60" s="33"/>
      <c r="G60" s="33"/>
      <c r="H60" s="68"/>
      <c r="I60" s="87"/>
      <c r="J60" s="68"/>
      <c r="K60" s="68"/>
      <c r="L60" s="68"/>
      <c r="M60" s="68"/>
      <c r="N60" s="68"/>
      <c r="O60" s="68"/>
      <c r="P60" s="106">
        <v>17600</v>
      </c>
    </row>
    <row r="61" spans="1:16" ht="29.25" customHeight="1">
      <c r="A61" s="23" t="s">
        <v>66</v>
      </c>
      <c r="B61" s="36" t="s">
        <v>38</v>
      </c>
      <c r="C61" s="78">
        <v>101000000</v>
      </c>
      <c r="D61" s="37">
        <f t="shared" si="3"/>
        <v>120000</v>
      </c>
      <c r="E61" s="33">
        <v>10000</v>
      </c>
      <c r="F61" s="33">
        <v>10000</v>
      </c>
      <c r="G61" s="33">
        <v>10000</v>
      </c>
      <c r="H61" s="68">
        <v>10000</v>
      </c>
      <c r="I61" s="87">
        <v>10000</v>
      </c>
      <c r="J61" s="68">
        <v>10000</v>
      </c>
      <c r="K61" s="68">
        <v>10000</v>
      </c>
      <c r="L61" s="68">
        <v>10000</v>
      </c>
      <c r="M61" s="68">
        <v>10000</v>
      </c>
      <c r="N61" s="68">
        <v>10000</v>
      </c>
      <c r="O61" s="68">
        <v>10000</v>
      </c>
      <c r="P61" s="106">
        <v>10000</v>
      </c>
    </row>
    <row r="62" spans="1:17" ht="21.75" customHeight="1">
      <c r="A62" s="25" t="s">
        <v>41</v>
      </c>
      <c r="B62" s="21" t="s">
        <v>44</v>
      </c>
      <c r="C62" s="35"/>
      <c r="D62" s="37">
        <f t="shared" si="3"/>
        <v>10486000</v>
      </c>
      <c r="E62" s="43">
        <f aca="true" t="shared" si="4" ref="E62:P62">SUM(E43:E61)</f>
        <v>742150</v>
      </c>
      <c r="F62" s="43">
        <f t="shared" si="4"/>
        <v>727700</v>
      </c>
      <c r="G62" s="43">
        <f t="shared" si="4"/>
        <v>727000</v>
      </c>
      <c r="H62" s="69">
        <f t="shared" si="4"/>
        <v>744600</v>
      </c>
      <c r="I62" s="43">
        <f t="shared" si="4"/>
        <v>727100</v>
      </c>
      <c r="J62" s="69">
        <f t="shared" si="4"/>
        <v>725300</v>
      </c>
      <c r="K62" s="69">
        <f t="shared" si="4"/>
        <v>756250</v>
      </c>
      <c r="L62" s="69">
        <f t="shared" si="4"/>
        <v>723900</v>
      </c>
      <c r="M62" s="69">
        <f t="shared" si="4"/>
        <v>873900</v>
      </c>
      <c r="N62" s="69">
        <f t="shared" si="4"/>
        <v>733900</v>
      </c>
      <c r="O62" s="69">
        <f t="shared" si="4"/>
        <v>723900</v>
      </c>
      <c r="P62" s="43">
        <f t="shared" si="4"/>
        <v>2280300</v>
      </c>
      <c r="Q62" s="75">
        <f>P62+O62+N62+M62+L62+K62+J62+I62+H62+G62+F62+E62</f>
        <v>10486000</v>
      </c>
    </row>
    <row r="63" spans="1:16" ht="13.5" customHeight="1">
      <c r="A63" s="23"/>
      <c r="B63" s="16"/>
      <c r="C63" s="19"/>
      <c r="D63" s="18"/>
      <c r="E63" s="18"/>
      <c r="F63" s="18"/>
      <c r="G63" s="18"/>
      <c r="H63" s="70"/>
      <c r="I63" s="88"/>
      <c r="J63" s="70"/>
      <c r="K63" s="70"/>
      <c r="L63" s="70"/>
      <c r="M63" s="70"/>
      <c r="N63" s="70"/>
      <c r="O63" s="70"/>
      <c r="P63" s="107"/>
    </row>
    <row r="64" spans="1:16" ht="15">
      <c r="A64" s="126" t="s">
        <v>21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5"/>
    </row>
    <row r="65" spans="1:16" ht="18" customHeight="1">
      <c r="A65" s="26"/>
      <c r="B65" s="1"/>
      <c r="C65" s="1"/>
      <c r="D65" s="1"/>
      <c r="E65" s="1"/>
      <c r="F65" s="1"/>
      <c r="G65" s="1"/>
      <c r="H65" s="71"/>
      <c r="I65" s="89"/>
      <c r="J65" s="71"/>
      <c r="K65" s="71"/>
      <c r="L65" s="71"/>
      <c r="M65" s="71"/>
      <c r="N65" s="71"/>
      <c r="O65" s="71"/>
      <c r="P65" s="108"/>
    </row>
    <row r="66" spans="1:16" ht="61.5" customHeight="1">
      <c r="A66" s="23" t="s">
        <v>42</v>
      </c>
      <c r="B66" s="21" t="s">
        <v>44</v>
      </c>
      <c r="C66" s="1"/>
      <c r="D66" s="5"/>
      <c r="E66" s="5"/>
      <c r="F66" s="5"/>
      <c r="G66" s="5"/>
      <c r="H66" s="72"/>
      <c r="I66" s="90"/>
      <c r="J66" s="72"/>
      <c r="K66" s="72"/>
      <c r="L66" s="72"/>
      <c r="M66" s="72"/>
      <c r="N66" s="72"/>
      <c r="O66" s="72"/>
      <c r="P66" s="109"/>
    </row>
    <row r="67" spans="1:16" ht="18" customHeight="1">
      <c r="A67" s="23"/>
      <c r="B67" s="21"/>
      <c r="C67" s="1"/>
      <c r="D67" s="4"/>
      <c r="E67" s="4"/>
      <c r="F67" s="4"/>
      <c r="G67" s="4"/>
      <c r="H67" s="73"/>
      <c r="I67" s="91"/>
      <c r="J67" s="73"/>
      <c r="K67" s="73"/>
      <c r="L67" s="73"/>
      <c r="M67" s="73"/>
      <c r="N67" s="73"/>
      <c r="O67" s="73"/>
      <c r="P67" s="109"/>
    </row>
    <row r="68" spans="1:16" ht="58.5" customHeight="1">
      <c r="A68" s="23" t="s">
        <v>35</v>
      </c>
      <c r="B68" s="20" t="s">
        <v>57</v>
      </c>
      <c r="C68" s="8"/>
      <c r="D68" s="7">
        <f>D62</f>
        <v>10486000</v>
      </c>
      <c r="E68" s="7">
        <f aca="true" t="shared" si="5" ref="E68:P68">E62</f>
        <v>742150</v>
      </c>
      <c r="F68" s="7">
        <f t="shared" si="5"/>
        <v>727700</v>
      </c>
      <c r="G68" s="7">
        <f t="shared" si="5"/>
        <v>727000</v>
      </c>
      <c r="H68" s="69">
        <f t="shared" si="5"/>
        <v>744600</v>
      </c>
      <c r="I68" s="43">
        <f t="shared" si="5"/>
        <v>727100</v>
      </c>
      <c r="J68" s="69">
        <f t="shared" si="5"/>
        <v>725300</v>
      </c>
      <c r="K68" s="69">
        <f t="shared" si="5"/>
        <v>756250</v>
      </c>
      <c r="L68" s="69">
        <f t="shared" si="5"/>
        <v>723900</v>
      </c>
      <c r="M68" s="69">
        <f t="shared" si="5"/>
        <v>873900</v>
      </c>
      <c r="N68" s="69">
        <f t="shared" si="5"/>
        <v>733900</v>
      </c>
      <c r="O68" s="69">
        <f t="shared" si="5"/>
        <v>723900</v>
      </c>
      <c r="P68" s="110">
        <f t="shared" si="5"/>
        <v>2280300</v>
      </c>
    </row>
    <row r="69" spans="1:16" ht="18.75" customHeight="1">
      <c r="A69" s="26"/>
      <c r="B69" s="20"/>
      <c r="C69" s="8"/>
      <c r="D69" s="7"/>
      <c r="E69" s="7"/>
      <c r="F69" s="7"/>
      <c r="G69" s="7"/>
      <c r="H69" s="69"/>
      <c r="I69" s="43"/>
      <c r="J69" s="69"/>
      <c r="K69" s="69"/>
      <c r="L69" s="69"/>
      <c r="M69" s="69"/>
      <c r="N69" s="69"/>
      <c r="O69" s="69"/>
      <c r="P69" s="110"/>
    </row>
    <row r="70" spans="1:16" ht="39.75" customHeight="1">
      <c r="A70" s="26" t="s">
        <v>65</v>
      </c>
      <c r="B70" s="20"/>
      <c r="C70" s="8"/>
      <c r="D70" s="7"/>
      <c r="E70" s="7"/>
      <c r="F70" s="7"/>
      <c r="G70" s="7"/>
      <c r="H70" s="69"/>
      <c r="I70" s="43"/>
      <c r="J70" s="69"/>
      <c r="K70" s="69"/>
      <c r="L70" s="69"/>
      <c r="M70" s="69"/>
      <c r="N70" s="69"/>
      <c r="O70" s="69"/>
      <c r="P70" s="110"/>
    </row>
    <row r="71" spans="1:16" ht="43.5" customHeight="1" thickBot="1">
      <c r="A71" s="27" t="s">
        <v>22</v>
      </c>
      <c r="B71" s="29" t="s">
        <v>58</v>
      </c>
      <c r="C71" s="30"/>
      <c r="D71" s="28"/>
      <c r="E71" s="28"/>
      <c r="F71" s="28"/>
      <c r="G71" s="28"/>
      <c r="H71" s="74"/>
      <c r="I71" s="92"/>
      <c r="J71" s="74"/>
      <c r="K71" s="74"/>
      <c r="L71" s="74"/>
      <c r="M71" s="74"/>
      <c r="N71" s="74"/>
      <c r="O71" s="74"/>
      <c r="P71" s="111"/>
    </row>
    <row r="72" spans="1:17" ht="12" customHeight="1">
      <c r="A72" s="13"/>
      <c r="B72" s="13"/>
      <c r="C72" s="13"/>
      <c r="D72" s="6"/>
      <c r="E72" s="6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112"/>
      <c r="Q72" s="52"/>
    </row>
    <row r="73" spans="1:17" ht="15">
      <c r="A73" s="13"/>
      <c r="B73" s="13"/>
      <c r="C73" s="13"/>
      <c r="D73" s="6"/>
      <c r="E73" s="6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112"/>
      <c r="Q73" s="52"/>
    </row>
    <row r="74" spans="1:17" ht="15.75">
      <c r="A74" s="95" t="s">
        <v>68</v>
      </c>
      <c r="B74" s="95" t="s">
        <v>75</v>
      </c>
      <c r="C74" s="96"/>
      <c r="D74" s="96"/>
      <c r="E74" s="95"/>
      <c r="F74" s="127" t="s">
        <v>73</v>
      </c>
      <c r="G74" s="127"/>
      <c r="H74" s="127"/>
      <c r="I74" s="59"/>
      <c r="J74" s="59"/>
      <c r="K74" s="59"/>
      <c r="L74" s="59"/>
      <c r="M74" s="59"/>
      <c r="N74" s="59"/>
      <c r="O74" s="59"/>
      <c r="P74" s="112"/>
      <c r="Q74" s="52"/>
    </row>
    <row r="75" spans="1:17" ht="12.75">
      <c r="A75" s="81"/>
      <c r="B75" s="81"/>
      <c r="C75" s="81"/>
      <c r="D75" s="81"/>
      <c r="E75" s="81"/>
      <c r="F75" s="82"/>
      <c r="G75" s="82"/>
      <c r="H75" s="82"/>
      <c r="I75" s="52"/>
      <c r="Q75" s="52"/>
    </row>
    <row r="76" spans="1:17" ht="12.75">
      <c r="A76" s="81"/>
      <c r="B76" s="81"/>
      <c r="C76" s="81"/>
      <c r="D76" s="81"/>
      <c r="E76" s="81"/>
      <c r="F76" s="82"/>
      <c r="G76" s="82"/>
      <c r="H76" s="82"/>
      <c r="I76" s="52"/>
      <c r="Q76" s="52"/>
    </row>
    <row r="77" spans="1:17" ht="12.75">
      <c r="A77" s="81"/>
      <c r="B77" s="81"/>
      <c r="C77" s="81"/>
      <c r="D77" s="81"/>
      <c r="E77" s="81"/>
      <c r="F77" s="82"/>
      <c r="G77" s="82"/>
      <c r="H77" s="82"/>
      <c r="I77" s="52"/>
      <c r="Q77" s="52"/>
    </row>
    <row r="78" spans="1:17" ht="12.75">
      <c r="A78" s="121"/>
      <c r="B78" s="121"/>
      <c r="C78" s="121"/>
      <c r="D78" s="121"/>
      <c r="E78" s="81"/>
      <c r="F78" s="82"/>
      <c r="G78" s="82"/>
      <c r="H78" s="82"/>
      <c r="I78" s="52"/>
      <c r="Q78" s="52"/>
    </row>
    <row r="79" spans="1:18" ht="12.75">
      <c r="A79" s="81"/>
      <c r="B79" s="81"/>
      <c r="C79" s="81"/>
      <c r="D79" s="81"/>
      <c r="E79" s="81"/>
      <c r="F79" s="82"/>
      <c r="G79" s="82"/>
      <c r="H79" s="82"/>
      <c r="I79" s="60"/>
      <c r="J79" s="60"/>
      <c r="K79" s="60"/>
      <c r="L79" s="60"/>
      <c r="M79" s="60"/>
      <c r="N79" s="60"/>
      <c r="O79" s="60"/>
      <c r="P79" s="113"/>
      <c r="Q79" s="60"/>
      <c r="R79" s="50"/>
    </row>
    <row r="80" spans="1:17" ht="12.75">
      <c r="A80" s="81"/>
      <c r="B80" s="81"/>
      <c r="C80" s="81"/>
      <c r="D80" s="81"/>
      <c r="E80" s="81"/>
      <c r="F80" s="82"/>
      <c r="G80" s="82"/>
      <c r="H80" s="82"/>
      <c r="I80" s="52"/>
      <c r="Q80" s="52"/>
    </row>
    <row r="81" spans="1:17" ht="12.75">
      <c r="A81" s="81"/>
      <c r="B81" s="81"/>
      <c r="C81" s="81"/>
      <c r="D81" s="81"/>
      <c r="E81" s="81"/>
      <c r="F81" s="82"/>
      <c r="G81" s="82"/>
      <c r="H81" s="82"/>
      <c r="I81" s="52"/>
      <c r="Q81" s="52"/>
    </row>
    <row r="82" spans="1:17" ht="12.75">
      <c r="A82" s="81"/>
      <c r="B82" s="81"/>
      <c r="C82" s="81"/>
      <c r="D82" s="81"/>
      <c r="E82" s="81"/>
      <c r="F82" s="82"/>
      <c r="G82" s="82"/>
      <c r="H82" s="82"/>
      <c r="I82" s="52"/>
      <c r="Q82" s="52"/>
    </row>
    <row r="83" spans="1:17" ht="12.75">
      <c r="A83" s="81"/>
      <c r="B83" s="81"/>
      <c r="C83" s="81"/>
      <c r="D83" s="81"/>
      <c r="E83" s="81"/>
      <c r="F83" s="82"/>
      <c r="G83" s="82"/>
      <c r="H83" s="82"/>
      <c r="I83" s="52"/>
      <c r="Q83" s="52"/>
    </row>
    <row r="84" spans="6:17" ht="12.75">
      <c r="F84" s="52"/>
      <c r="G84" s="52"/>
      <c r="I84" s="52"/>
      <c r="Q84" s="52"/>
    </row>
    <row r="85" spans="6:17" ht="12.75">
      <c r="F85" s="52"/>
      <c r="G85" s="52"/>
      <c r="I85" s="52"/>
      <c r="Q85" s="52"/>
    </row>
    <row r="86" spans="6:17" ht="12.75">
      <c r="F86" s="52"/>
      <c r="G86" s="52"/>
      <c r="I86" s="52"/>
      <c r="Q86" s="52"/>
    </row>
    <row r="87" spans="6:17" ht="12.75">
      <c r="F87" s="52"/>
      <c r="G87" s="52"/>
      <c r="I87" s="52"/>
      <c r="Q87" s="52"/>
    </row>
    <row r="88" spans="6:17" ht="12.75">
      <c r="F88" s="52"/>
      <c r="G88" s="52"/>
      <c r="I88" s="52"/>
      <c r="Q88" s="52"/>
    </row>
    <row r="89" spans="6:17" ht="12.75">
      <c r="F89" s="52"/>
      <c r="G89" s="52"/>
      <c r="I89" s="52"/>
      <c r="Q89" s="52"/>
    </row>
    <row r="90" spans="6:17" ht="12.75">
      <c r="F90" s="52"/>
      <c r="G90" s="52"/>
      <c r="I90" s="52"/>
      <c r="Q90" s="52"/>
    </row>
    <row r="91" spans="6:17" ht="12.75">
      <c r="F91" s="52"/>
      <c r="G91" s="52"/>
      <c r="I91" s="52"/>
      <c r="Q91" s="52"/>
    </row>
    <row r="92" spans="6:17" ht="12.75">
      <c r="F92" s="52"/>
      <c r="G92" s="52"/>
      <c r="I92" s="52"/>
      <c r="Q92" s="52"/>
    </row>
    <row r="93" spans="6:17" ht="12.75">
      <c r="F93" s="52"/>
      <c r="G93" s="52"/>
      <c r="I93" s="52"/>
      <c r="Q93" s="52"/>
    </row>
    <row r="94" spans="6:17" ht="12.75">
      <c r="F94" s="52"/>
      <c r="G94" s="52"/>
      <c r="I94" s="52"/>
      <c r="Q94" s="52"/>
    </row>
    <row r="95" spans="6:17" ht="12.75">
      <c r="F95" s="52"/>
      <c r="G95" s="52"/>
      <c r="I95" s="52"/>
      <c r="Q95" s="52"/>
    </row>
    <row r="96" spans="6:17" ht="12.75">
      <c r="F96" s="52"/>
      <c r="G96" s="52"/>
      <c r="I96" s="52"/>
      <c r="Q96" s="52"/>
    </row>
    <row r="97" spans="6:17" ht="12.75">
      <c r="F97" s="52"/>
      <c r="G97" s="52"/>
      <c r="I97" s="52"/>
      <c r="Q97" s="52"/>
    </row>
    <row r="98" spans="6:17" ht="12.75">
      <c r="F98" s="52"/>
      <c r="G98" s="52"/>
      <c r="I98" s="52"/>
      <c r="Q98" s="52"/>
    </row>
    <row r="99" spans="6:17" ht="12.75">
      <c r="F99" s="52"/>
      <c r="G99" s="52"/>
      <c r="I99" s="52"/>
      <c r="Q99" s="52"/>
    </row>
    <row r="100" spans="6:17" ht="12.75">
      <c r="F100" s="52"/>
      <c r="G100" s="52"/>
      <c r="I100" s="52"/>
      <c r="Q100" s="52"/>
    </row>
    <row r="101" spans="6:17" ht="12.75">
      <c r="F101" s="52"/>
      <c r="G101" s="52"/>
      <c r="I101" s="52"/>
      <c r="Q101" s="52"/>
    </row>
    <row r="102" spans="6:17" ht="12.75">
      <c r="F102" s="52"/>
      <c r="G102" s="52"/>
      <c r="I102" s="52"/>
      <c r="Q102" s="52"/>
    </row>
    <row r="103" spans="6:17" ht="12.75">
      <c r="F103" s="52"/>
      <c r="G103" s="52"/>
      <c r="I103" s="52"/>
      <c r="Q103" s="52"/>
    </row>
    <row r="104" spans="6:17" ht="12.75">
      <c r="F104" s="52"/>
      <c r="G104" s="52"/>
      <c r="I104" s="52"/>
      <c r="Q104" s="52"/>
    </row>
    <row r="105" spans="6:17" ht="12.75">
      <c r="F105" s="52"/>
      <c r="G105" s="52"/>
      <c r="I105" s="52"/>
      <c r="Q105" s="52"/>
    </row>
    <row r="106" spans="6:17" ht="12.75">
      <c r="F106" s="52"/>
      <c r="G106" s="52"/>
      <c r="I106" s="52"/>
      <c r="Q106" s="52"/>
    </row>
    <row r="107" spans="6:17" ht="12.75">
      <c r="F107" s="52"/>
      <c r="G107" s="52"/>
      <c r="I107" s="52"/>
      <c r="Q107" s="52"/>
    </row>
    <row r="108" spans="6:17" ht="12.75">
      <c r="F108" s="52"/>
      <c r="G108" s="52"/>
      <c r="I108" s="52"/>
      <c r="Q108" s="52"/>
    </row>
    <row r="109" spans="6:17" ht="12.75">
      <c r="F109" s="52"/>
      <c r="G109" s="52"/>
      <c r="I109" s="52"/>
      <c r="Q109" s="52"/>
    </row>
    <row r="110" spans="6:17" ht="12.75">
      <c r="F110" s="52"/>
      <c r="G110" s="52"/>
      <c r="I110" s="52"/>
      <c r="Q110" s="52"/>
    </row>
    <row r="111" spans="6:17" ht="12.75">
      <c r="F111" s="52"/>
      <c r="G111" s="52"/>
      <c r="I111" s="52"/>
      <c r="Q111" s="52"/>
    </row>
    <row r="112" spans="6:17" ht="12.75">
      <c r="F112" s="52"/>
      <c r="G112" s="52"/>
      <c r="I112" s="52"/>
      <c r="Q112" s="52"/>
    </row>
    <row r="113" spans="6:17" ht="12.75">
      <c r="F113" s="52"/>
      <c r="G113" s="52"/>
      <c r="I113" s="52"/>
      <c r="Q113" s="52"/>
    </row>
    <row r="114" spans="6:17" ht="12.75">
      <c r="F114" s="52"/>
      <c r="G114" s="52"/>
      <c r="I114" s="52"/>
      <c r="Q114" s="52"/>
    </row>
    <row r="115" spans="6:17" ht="12.75">
      <c r="F115" s="52"/>
      <c r="G115" s="52"/>
      <c r="I115" s="52"/>
      <c r="Q115" s="52"/>
    </row>
    <row r="116" spans="6:17" ht="12.75">
      <c r="F116" s="52"/>
      <c r="G116" s="52"/>
      <c r="I116" s="52"/>
      <c r="Q116" s="52"/>
    </row>
    <row r="117" spans="6:17" ht="12.75">
      <c r="F117" s="52"/>
      <c r="G117" s="52"/>
      <c r="I117" s="52"/>
      <c r="Q117" s="52"/>
    </row>
    <row r="118" spans="6:17" ht="12.75">
      <c r="F118" s="52"/>
      <c r="G118" s="52"/>
      <c r="I118" s="52"/>
      <c r="Q118" s="52"/>
    </row>
    <row r="119" spans="6:17" ht="12.75">
      <c r="F119" s="52"/>
      <c r="G119" s="52"/>
      <c r="I119" s="52"/>
      <c r="Q119" s="52"/>
    </row>
    <row r="120" spans="6:17" ht="12.75">
      <c r="F120" s="52"/>
      <c r="G120" s="52"/>
      <c r="I120" s="52"/>
      <c r="Q120" s="52"/>
    </row>
    <row r="121" spans="6:17" ht="12.75">
      <c r="F121" s="52"/>
      <c r="G121" s="52"/>
      <c r="I121" s="52"/>
      <c r="Q121" s="52"/>
    </row>
    <row r="122" spans="6:17" ht="12.75">
      <c r="F122" s="52"/>
      <c r="G122" s="52"/>
      <c r="I122" s="52"/>
      <c r="Q122" s="52"/>
    </row>
    <row r="123" spans="6:17" ht="12.75">
      <c r="F123" s="52"/>
      <c r="G123" s="52"/>
      <c r="I123" s="52"/>
      <c r="Q123" s="52"/>
    </row>
    <row r="124" spans="6:17" ht="12.75">
      <c r="F124" s="52"/>
      <c r="G124" s="52"/>
      <c r="I124" s="52"/>
      <c r="Q124" s="52"/>
    </row>
    <row r="125" spans="6:17" ht="12.75">
      <c r="F125" s="52"/>
      <c r="G125" s="52"/>
      <c r="I125" s="52"/>
      <c r="Q125" s="52"/>
    </row>
    <row r="126" spans="6:17" ht="12.75">
      <c r="F126" s="52"/>
      <c r="G126" s="52"/>
      <c r="I126" s="52"/>
      <c r="Q126" s="52"/>
    </row>
    <row r="127" spans="6:17" ht="12.75">
      <c r="F127" s="52"/>
      <c r="G127" s="52"/>
      <c r="I127" s="52"/>
      <c r="Q127" s="52"/>
    </row>
    <row r="128" spans="6:17" ht="12.75">
      <c r="F128" s="52"/>
      <c r="G128" s="52"/>
      <c r="I128" s="52"/>
      <c r="Q128" s="52"/>
    </row>
    <row r="129" spans="6:17" ht="12.75">
      <c r="F129" s="52"/>
      <c r="G129" s="52"/>
      <c r="I129" s="52"/>
      <c r="Q129" s="52"/>
    </row>
    <row r="130" spans="6:17" ht="12.75">
      <c r="F130" s="52"/>
      <c r="G130" s="52"/>
      <c r="I130" s="52"/>
      <c r="Q130" s="52"/>
    </row>
    <row r="131" spans="6:17" ht="12.75">
      <c r="F131" s="52"/>
      <c r="G131" s="52"/>
      <c r="I131" s="52"/>
      <c r="Q131" s="52"/>
    </row>
    <row r="132" ht="12.75">
      <c r="Q132" s="52"/>
    </row>
    <row r="133" ht="12.75">
      <c r="Q133" s="52"/>
    </row>
    <row r="134" ht="12.75">
      <c r="Q134" s="52"/>
    </row>
    <row r="135" ht="12.75">
      <c r="Q135" s="52"/>
    </row>
    <row r="136" ht="12.75">
      <c r="Q136" s="52"/>
    </row>
    <row r="137" ht="12.75">
      <c r="Q137" s="52"/>
    </row>
    <row r="138" ht="12.75">
      <c r="Q138" s="52"/>
    </row>
    <row r="139" ht="12.75">
      <c r="Q139" s="52"/>
    </row>
    <row r="140" ht="12.75">
      <c r="Q140" s="52"/>
    </row>
    <row r="141" ht="12.75">
      <c r="Q141" s="52"/>
    </row>
    <row r="142" ht="12.75">
      <c r="Q142" s="52"/>
    </row>
    <row r="143" ht="12.75">
      <c r="Q143" s="52"/>
    </row>
    <row r="144" ht="12.75">
      <c r="Q144" s="52"/>
    </row>
    <row r="145" ht="12.75">
      <c r="Q145" s="52"/>
    </row>
    <row r="146" ht="12.75">
      <c r="Q146" s="52"/>
    </row>
    <row r="147" ht="12.75">
      <c r="Q147" s="52"/>
    </row>
    <row r="148" ht="12.75">
      <c r="Q148" s="52"/>
    </row>
    <row r="149" ht="12.75">
      <c r="Q149" s="52"/>
    </row>
    <row r="150" ht="12.75">
      <c r="Q150" s="52"/>
    </row>
    <row r="151" ht="12.75">
      <c r="Q151" s="52"/>
    </row>
    <row r="152" ht="12.75">
      <c r="Q152" s="52"/>
    </row>
    <row r="153" ht="12.75">
      <c r="Q153" s="52"/>
    </row>
    <row r="154" ht="12.75">
      <c r="Q154" s="52"/>
    </row>
    <row r="155" ht="12.75">
      <c r="Q155" s="52"/>
    </row>
    <row r="156" ht="12.75">
      <c r="Q156" s="52"/>
    </row>
    <row r="157" ht="12.75">
      <c r="Q157" s="52"/>
    </row>
    <row r="158" ht="12.75">
      <c r="Q158" s="52"/>
    </row>
    <row r="159" ht="12.75">
      <c r="Q159" s="52"/>
    </row>
    <row r="160" ht="12.75">
      <c r="Q160" s="52"/>
    </row>
    <row r="161" ht="12.75">
      <c r="Q161" s="52"/>
    </row>
    <row r="162" ht="12.75">
      <c r="Q162" s="52"/>
    </row>
    <row r="163" ht="12.75">
      <c r="Q163" s="52"/>
    </row>
    <row r="164" ht="12.75">
      <c r="Q164" s="52"/>
    </row>
    <row r="165" ht="12.75">
      <c r="Q165" s="52"/>
    </row>
    <row r="166" ht="12.75">
      <c r="Q166" s="52"/>
    </row>
    <row r="167" ht="12.75">
      <c r="Q167" s="52"/>
    </row>
    <row r="168" ht="12.75">
      <c r="Q168" s="52"/>
    </row>
    <row r="169" ht="12.75">
      <c r="Q169" s="52"/>
    </row>
    <row r="170" ht="12.75">
      <c r="Q170" s="52"/>
    </row>
    <row r="171" ht="12.75">
      <c r="Q171" s="52"/>
    </row>
    <row r="172" ht="12.75">
      <c r="Q172" s="52"/>
    </row>
    <row r="173" ht="12.75">
      <c r="Q173" s="52"/>
    </row>
    <row r="174" ht="12.75">
      <c r="Q174" s="52"/>
    </row>
    <row r="175" ht="12.75">
      <c r="Q175" s="52"/>
    </row>
    <row r="176" ht="12.75">
      <c r="Q176" s="52"/>
    </row>
    <row r="177" ht="12.75">
      <c r="Q177" s="52"/>
    </row>
    <row r="178" ht="12.75">
      <c r="Q178" s="52"/>
    </row>
    <row r="179" ht="12.75">
      <c r="Q179" s="52"/>
    </row>
    <row r="180" ht="12.75">
      <c r="Q180" s="52"/>
    </row>
    <row r="181" ht="12.75">
      <c r="Q181" s="52"/>
    </row>
    <row r="182" ht="12.75">
      <c r="Q182" s="52"/>
    </row>
    <row r="183" ht="12.75">
      <c r="Q183" s="52"/>
    </row>
  </sheetData>
  <sheetProtection/>
  <mergeCells count="21">
    <mergeCell ref="A35:P35"/>
    <mergeCell ref="G12:H12"/>
    <mergeCell ref="L5:N5"/>
    <mergeCell ref="A19:P19"/>
    <mergeCell ref="A18:P18"/>
    <mergeCell ref="D13:D14"/>
    <mergeCell ref="E13:P13"/>
    <mergeCell ref="I5:K5"/>
    <mergeCell ref="E12:F12"/>
    <mergeCell ref="A78:D78"/>
    <mergeCell ref="A42:C42"/>
    <mergeCell ref="D42:P42"/>
    <mergeCell ref="A64:P64"/>
    <mergeCell ref="F74:H74"/>
    <mergeCell ref="A41:P41"/>
    <mergeCell ref="I3:P3"/>
    <mergeCell ref="A11:M11"/>
    <mergeCell ref="A13:A14"/>
    <mergeCell ref="B13:B14"/>
    <mergeCell ref="C13:C14"/>
    <mergeCell ref="M4:N4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2018-12-03T07:12:57Z</cp:lastPrinted>
  <dcterms:created xsi:type="dcterms:W3CDTF">1996-10-08T23:32:33Z</dcterms:created>
  <dcterms:modified xsi:type="dcterms:W3CDTF">2019-01-23T07:18:07Z</dcterms:modified>
  <cp:category/>
  <cp:version/>
  <cp:contentType/>
  <cp:contentStatus/>
</cp:coreProperties>
</file>