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'Лист3'!$A$1:$P$79</definedName>
  </definedNames>
  <calcPr fullCalcOnLoad="1"/>
</workbook>
</file>

<file path=xl/sharedStrings.xml><?xml version="1.0" encoding="utf-8"?>
<sst xmlns="http://schemas.openxmlformats.org/spreadsheetml/2006/main" count="129" uniqueCount="86">
  <si>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</si>
  <si>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</si>
  <si>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</si>
  <si>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</si>
  <si>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</si>
  <si>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</si>
  <si>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</si>
  <si>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</si>
  <si>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</si>
  <si>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</si>
  <si>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</si>
  <si>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</si>
  <si>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</si>
  <si>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</si>
  <si>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</si>
  <si>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</si>
  <si>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</si>
  <si>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</si>
  <si>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</si>
  <si>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</si>
  <si>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</si>
  <si>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</si>
  <si>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</si>
  <si>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</si>
  <si>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</si>
  <si>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</si>
  <si>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</si>
  <si>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</si>
  <si>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</si>
  <si>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</si>
  <si>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</si>
  <si>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</si>
  <si>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</si>
  <si>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</si>
  <si>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</si>
  <si>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</si>
  <si>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</si>
  <si>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</si>
  <si>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</si>
  <si>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</si>
  <si>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</si>
  <si>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</si>
  <si>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</si>
  <si>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</si>
  <si>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</si>
  <si>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</si>
  <si>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</si>
  <si>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</si>
  <si>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</si>
  <si>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</si>
  <si>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</si>
  <si>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</si>
  <si>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</si>
  <si>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</si>
  <si>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</si>
  <si>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</si>
  <si>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</si>
  <si>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</si>
  <si>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</si>
  <si>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</si>
  <si>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</si>
  <si>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</si>
  <si>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</si>
  <si>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</si>
  <si>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</si>
  <si>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</si>
  <si>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</si>
  <si>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</si>
  <si>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</si>
  <si>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</si>
  <si>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</si>
  <si>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Исполнитель:</t>
  </si>
  <si>
    <t>992 1 11 07015 10 0000 120</t>
  </si>
  <si>
    <t xml:space="preserve">  (расшифровка подписи)</t>
  </si>
  <si>
    <t>(подпись)</t>
  </si>
  <si>
    <t>992 2 02 15001 10 0000 151</t>
  </si>
  <si>
    <t>992 2 02 30024 10 0000 151</t>
  </si>
  <si>
    <t>992 2 02 35118 10 0000 151</t>
  </si>
  <si>
    <t>992 2 02 29999 10 0000 151</t>
  </si>
  <si>
    <t>182 1 06 06043 10 0000 110</t>
  </si>
  <si>
    <t>А.В.Сущанская</t>
  </si>
  <si>
    <t>Кассовый план исполнения  бюджета  Бородинского сельского поселения Приморско-Ахтарского района в 2018 году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</si>
  <si>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</si>
  <si>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</si>
  <si>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Ведущий специалист</t>
  </si>
  <si>
    <t>на 01.08.2018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</si>
</sst>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7" xfId="0" applyFont="1" applyBorder="1" applyAlignment="1">
      <alignment/>
    </xf>
    <xf numFmtId="0" fontId="1" fillId="0" borderId="17" xfId="0" applyFont="1" applyBorder="1" applyAlignment="1">
      <alignment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4" fontId="8" fillId="33" borderId="12" xfId="0" applyNumberFormat="1" applyFont="1" applyFill="1" applyBorder="1" applyAlignment="1">
      <alignment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8" fillId="0" borderId="18" xfId="0" applyFont="1" applyFill="1" applyBorder="1" applyAlignment="1">
      <alignment wrapText="1"/>
    </xf>
    <xf numFmtId="180" fontId="8" fillId="0" borderId="18" xfId="0" applyNumberFormat="1" applyFont="1" applyFill="1" applyBorder="1" applyAlignment="1">
      <alignment wrapText="1"/>
    </xf>
    <xf numFmtId="180" fontId="8" fillId="0" borderId="18" xfId="0" applyNumberFormat="1" applyFont="1" applyFill="1" applyBorder="1" applyAlignment="1">
      <alignment/>
    </xf>
    <xf numFmtId="180" fontId="9" fillId="0" borderId="19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 wrapText="1"/>
    </xf>
    <xf numFmtId="180" fontId="9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180" fontId="7" fillId="0" borderId="2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1" fontId="8" fillId="0" borderId="10" xfId="0" applyNumberFormat="1" applyFont="1" applyBorder="1" applyAlignment="1">
      <alignment horizontal="center"/>
    </xf>
    <xf numFmtId="4" fontId="8" fillId="0" borderId="21" xfId="0" applyNumberFormat="1" applyFont="1" applyFill="1" applyBorder="1" applyAlignment="1">
      <alignment/>
    </xf>
    <xf numFmtId="180" fontId="9" fillId="0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8" fillId="0" borderId="10" xfId="0" applyFont="1" applyFill="1" applyBorder="1" applyAlignment="1">
      <alignment wrapText="1"/>
    </xf>
    <xf numFmtId="180" fontId="8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/>
    </xf>
    <xf numFmtId="180" fontId="1" fillId="0" borderId="12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wrapText="1"/>
    </xf>
    <xf numFmtId="180" fontId="9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7" fillId="0" borderId="16" xfId="0" applyNumberFormat="1" applyFont="1" applyFill="1" applyBorder="1" applyAlignment="1">
      <alignment wrapText="1"/>
    </xf>
    <xf numFmtId="0" fontId="8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4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0" fillId="7" borderId="0" xfId="0" applyFill="1" applyAlignment="1">
      <alignment/>
    </xf>
    <xf numFmtId="0" fontId="8" fillId="7" borderId="10" xfId="0" applyFont="1" applyFill="1" applyBorder="1" applyAlignment="1">
      <alignment wrapText="1"/>
    </xf>
    <xf numFmtId="180" fontId="8" fillId="7" borderId="10" xfId="0" applyNumberFormat="1" applyFont="1" applyFill="1" applyBorder="1" applyAlignment="1">
      <alignment wrapText="1"/>
    </xf>
    <xf numFmtId="180" fontId="8" fillId="7" borderId="10" xfId="0" applyNumberFormat="1" applyFont="1" applyFill="1" applyBorder="1" applyAlignment="1">
      <alignment/>
    </xf>
    <xf numFmtId="4" fontId="8" fillId="7" borderId="10" xfId="0" applyNumberFormat="1" applyFont="1" applyFill="1" applyBorder="1" applyAlignment="1">
      <alignment/>
    </xf>
    <xf numFmtId="180" fontId="9" fillId="7" borderId="10" xfId="0" applyNumberFormat="1" applyFont="1" applyFill="1" applyBorder="1" applyAlignment="1">
      <alignment/>
    </xf>
    <xf numFmtId="180" fontId="7" fillId="7" borderId="10" xfId="0" applyNumberFormat="1" applyFont="1" applyFill="1" applyBorder="1" applyAlignment="1">
      <alignment/>
    </xf>
    <xf numFmtId="180" fontId="1" fillId="7" borderId="12" xfId="0" applyNumberFormat="1" applyFont="1" applyFill="1" applyBorder="1" applyAlignment="1">
      <alignment/>
    </xf>
    <xf numFmtId="4" fontId="1" fillId="7" borderId="12" xfId="0" applyNumberFormat="1" applyFont="1" applyFill="1" applyBorder="1" applyAlignment="1">
      <alignment/>
    </xf>
    <xf numFmtId="180" fontId="1" fillId="7" borderId="10" xfId="0" applyNumberFormat="1" applyFont="1" applyFill="1" applyBorder="1" applyAlignment="1">
      <alignment wrapText="1"/>
    </xf>
    <xf numFmtId="180" fontId="7" fillId="7" borderId="10" xfId="0" applyNumberFormat="1" applyFont="1" applyFill="1" applyBorder="1" applyAlignment="1">
      <alignment wrapText="1"/>
    </xf>
    <xf numFmtId="180" fontId="9" fillId="7" borderId="10" xfId="0" applyNumberFormat="1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1" fillId="7" borderId="12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180" fontId="7" fillId="7" borderId="16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tabSelected="1" zoomScale="90" zoomScaleNormal="90" zoomScalePageLayoutView="0" workbookViewId="0" topLeftCell="A1">
      <selection activeCell="C82" sqref="C82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1.00390625" style="0" customWidth="1"/>
    <col min="6" max="6" width="11.8515625" style="0" customWidth="1"/>
    <col min="7" max="7" width="11.28125" style="0" customWidth="1"/>
    <col min="8" max="8" width="11.140625" style="54" customWidth="1"/>
    <col min="9" max="9" width="11.28125" style="40" customWidth="1"/>
    <col min="10" max="10" width="11.8515625" style="54" customWidth="1"/>
    <col min="11" max="11" width="11.00390625" style="54" customWidth="1"/>
    <col min="12" max="12" width="12.28125" style="134" customWidth="1"/>
    <col min="13" max="14" width="12.28125" style="54" customWidth="1"/>
    <col min="15" max="15" width="13.00390625" style="54" customWidth="1"/>
    <col min="16" max="16" width="13.00390625" style="40" customWidth="1"/>
    <col min="17" max="17" width="12.57421875" style="0" customWidth="1"/>
  </cols>
  <sheetData>
    <row r="1" spans="1:16" ht="12.75">
      <c r="A1" s="53"/>
      <c r="B1" s="54"/>
      <c r="C1" s="54"/>
      <c r="D1" s="54"/>
      <c r="E1" s="54"/>
      <c r="F1" s="54"/>
      <c r="G1" s="54"/>
      <c r="I1" s="54"/>
      <c r="L1" s="54"/>
      <c r="P1" s="54"/>
    </row>
    <row r="2" spans="1:16" ht="15.75">
      <c r="A2" s="53"/>
      <c r="B2" s="54"/>
      <c r="C2" s="54"/>
      <c r="D2" s="54"/>
      <c r="E2" s="54"/>
      <c r="F2" s="54"/>
      <c r="G2" s="54"/>
      <c r="I2" s="55" t="s">
        <v>0</v>
      </c>
      <c r="J2" s="55"/>
      <c r="K2" s="55"/>
      <c r="L2" s="55"/>
      <c r="M2" s="55"/>
      <c r="N2" s="55"/>
      <c r="O2" s="55"/>
      <c r="P2" s="56"/>
    </row>
    <row r="3" spans="1:16" ht="49.5" customHeight="1">
      <c r="A3" s="53"/>
      <c r="B3" s="54"/>
      <c r="C3" s="54"/>
      <c r="D3" s="54"/>
      <c r="E3" s="54"/>
      <c r="F3" s="54"/>
      <c r="G3" s="54"/>
      <c r="I3" s="129" t="s">
        <v>82</v>
      </c>
      <c r="J3" s="129"/>
      <c r="K3" s="129"/>
      <c r="L3" s="129"/>
      <c r="M3" s="129"/>
      <c r="N3" s="129"/>
      <c r="O3" s="129"/>
      <c r="P3" s="129"/>
    </row>
    <row r="4" spans="1:16" ht="36" customHeight="1">
      <c r="A4" s="53"/>
      <c r="B4" s="54"/>
      <c r="C4" s="54"/>
      <c r="D4" s="54"/>
      <c r="E4" s="54" t="s">
        <v>28</v>
      </c>
      <c r="F4" s="54"/>
      <c r="G4" s="54"/>
      <c r="I4" s="56" t="s">
        <v>1</v>
      </c>
      <c r="J4" s="56"/>
      <c r="K4" s="56"/>
      <c r="L4" s="56"/>
      <c r="M4" s="133" t="s">
        <v>83</v>
      </c>
      <c r="N4" s="133"/>
      <c r="O4" s="56"/>
      <c r="P4" s="56" t="s">
        <v>25</v>
      </c>
    </row>
    <row r="5" spans="1:16" ht="15.75">
      <c r="A5" s="53"/>
      <c r="B5" s="54"/>
      <c r="C5" s="54"/>
      <c r="D5" s="54"/>
      <c r="E5" s="54"/>
      <c r="F5" s="54"/>
      <c r="G5" s="54"/>
      <c r="I5" s="123" t="s">
        <v>74</v>
      </c>
      <c r="J5" s="123"/>
      <c r="K5" s="123"/>
      <c r="L5" s="118" t="s">
        <v>73</v>
      </c>
      <c r="M5" s="118"/>
      <c r="N5" s="118"/>
      <c r="O5" s="55"/>
      <c r="P5" s="56"/>
    </row>
    <row r="6" spans="1:16" ht="20.25" customHeight="1">
      <c r="A6" s="53"/>
      <c r="B6" s="54"/>
      <c r="C6" s="54"/>
      <c r="D6" s="54"/>
      <c r="E6" s="54"/>
      <c r="F6" s="54"/>
      <c r="G6" s="54"/>
      <c r="I6" s="57" t="s">
        <v>2</v>
      </c>
      <c r="J6" s="56"/>
      <c r="K6" s="56"/>
      <c r="L6" s="56"/>
      <c r="M6" s="56"/>
      <c r="N6" s="56"/>
      <c r="O6" s="56"/>
      <c r="P6" s="56"/>
    </row>
    <row r="7" spans="1:16" ht="15.75">
      <c r="A7" s="53"/>
      <c r="B7" s="54"/>
      <c r="C7" s="54"/>
      <c r="D7" s="54"/>
      <c r="E7" s="54"/>
      <c r="F7" s="54"/>
      <c r="G7" s="54"/>
      <c r="I7" s="58" t="s">
        <v>3</v>
      </c>
      <c r="J7" s="56"/>
      <c r="K7" s="56"/>
      <c r="L7" s="56"/>
      <c r="M7" s="56"/>
      <c r="N7" s="56"/>
      <c r="O7" s="56"/>
      <c r="P7" s="56"/>
    </row>
    <row r="8" spans="1:16" ht="12.75">
      <c r="A8" s="53"/>
      <c r="B8" s="54"/>
      <c r="C8" s="54"/>
      <c r="D8" s="54"/>
      <c r="E8" s="54"/>
      <c r="F8" s="54"/>
      <c r="G8" s="54"/>
      <c r="I8" s="54"/>
      <c r="L8" s="54"/>
      <c r="P8" s="54"/>
    </row>
    <row r="9" spans="1:16" ht="12.75" hidden="1">
      <c r="A9" s="53"/>
      <c r="B9" s="54"/>
      <c r="C9" s="54"/>
      <c r="D9" s="54"/>
      <c r="E9" s="54"/>
      <c r="F9" s="54"/>
      <c r="G9" s="54"/>
      <c r="I9" s="54"/>
      <c r="L9" s="54"/>
      <c r="P9" s="54"/>
    </row>
    <row r="10" spans="1:16" ht="12.75" hidden="1">
      <c r="A10" s="53"/>
      <c r="B10" s="54"/>
      <c r="C10" s="54"/>
      <c r="D10" s="54"/>
      <c r="E10" s="54"/>
      <c r="F10" s="54"/>
      <c r="G10" s="54"/>
      <c r="I10" s="54"/>
      <c r="L10" s="54"/>
      <c r="P10" s="54"/>
    </row>
    <row r="11" spans="1:16" ht="15" customHeight="1">
      <c r="A11" s="130" t="s">
        <v>81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P11" s="54"/>
    </row>
    <row r="12" spans="1:16" ht="17.25" customHeight="1" thickBot="1">
      <c r="A12" s="54"/>
      <c r="B12" s="54"/>
      <c r="C12" s="59"/>
      <c r="D12" s="60"/>
      <c r="E12" s="124" t="s">
        <v>85</v>
      </c>
      <c r="F12" s="124"/>
      <c r="G12" s="117"/>
      <c r="H12" s="117"/>
      <c r="I12" s="54"/>
      <c r="L12" s="54"/>
      <c r="P12" s="103" t="s">
        <v>4</v>
      </c>
    </row>
    <row r="13" spans="1:16" ht="12.75" customHeight="1">
      <c r="A13" s="131" t="s">
        <v>39</v>
      </c>
      <c r="B13" s="119" t="s">
        <v>40</v>
      </c>
      <c r="C13" s="119" t="s">
        <v>37</v>
      </c>
      <c r="D13" s="119" t="s">
        <v>43</v>
      </c>
      <c r="E13" s="121" t="s">
        <v>5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2"/>
    </row>
    <row r="14" spans="1:16" ht="60.75" customHeight="1">
      <c r="A14" s="132"/>
      <c r="B14" s="120"/>
      <c r="C14" s="120"/>
      <c r="D14" s="120"/>
      <c r="E14" s="9" t="s">
        <v>45</v>
      </c>
      <c r="F14" s="9" t="s">
        <v>46</v>
      </c>
      <c r="G14" s="9" t="s">
        <v>47</v>
      </c>
      <c r="H14" s="63" t="s">
        <v>48</v>
      </c>
      <c r="I14" s="104" t="s">
        <v>49</v>
      </c>
      <c r="J14" s="63" t="s">
        <v>50</v>
      </c>
      <c r="K14" s="63" t="s">
        <v>51</v>
      </c>
      <c r="L14" s="135" t="s">
        <v>52</v>
      </c>
      <c r="M14" s="63" t="s">
        <v>53</v>
      </c>
      <c r="N14" s="63" t="s">
        <v>54</v>
      </c>
      <c r="O14" s="63" t="s">
        <v>55</v>
      </c>
      <c r="P14" s="81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64"/>
      <c r="I15" s="105"/>
      <c r="J15" s="64"/>
      <c r="K15" s="64"/>
      <c r="L15" s="136"/>
      <c r="M15" s="64"/>
      <c r="N15" s="64"/>
      <c r="O15" s="64"/>
      <c r="P15" s="82"/>
    </row>
    <row r="16" spans="1:16" ht="16.5" customHeight="1">
      <c r="A16" s="23"/>
      <c r="B16" s="9"/>
      <c r="C16" s="9"/>
      <c r="D16" s="10"/>
      <c r="E16" s="9"/>
      <c r="F16" s="9"/>
      <c r="G16" s="9"/>
      <c r="H16" s="63"/>
      <c r="I16" s="104"/>
      <c r="J16" s="63"/>
      <c r="K16" s="63"/>
      <c r="L16" s="135"/>
      <c r="M16" s="63"/>
      <c r="N16" s="63"/>
      <c r="O16" s="63"/>
      <c r="P16" s="81"/>
    </row>
    <row r="17" spans="1:16" ht="15">
      <c r="A17" s="23"/>
      <c r="B17" s="9"/>
      <c r="C17" s="9"/>
      <c r="D17" s="10"/>
      <c r="E17" s="9"/>
      <c r="F17" s="9"/>
      <c r="G17" s="9"/>
      <c r="H17" s="63"/>
      <c r="I17" s="104"/>
      <c r="J17" s="63"/>
      <c r="K17" s="63"/>
      <c r="L17" s="135"/>
      <c r="M17" s="63"/>
      <c r="N17" s="63"/>
      <c r="O17" s="63"/>
      <c r="P17" s="81"/>
    </row>
    <row r="18" spans="1:16" ht="16.5" customHeight="1">
      <c r="A18" s="114" t="s">
        <v>31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6"/>
    </row>
    <row r="19" spans="1:16" ht="17.25" customHeight="1">
      <c r="A19" s="114" t="s">
        <v>32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</row>
    <row r="20" spans="1:17" s="40" customFormat="1" ht="18.75" customHeight="1">
      <c r="A20" s="49" t="s">
        <v>64</v>
      </c>
      <c r="B20" s="41" t="s">
        <v>68</v>
      </c>
      <c r="C20" s="95">
        <v>101000000</v>
      </c>
      <c r="D20" s="42">
        <f>SUM(E20:P20)</f>
        <v>400000</v>
      </c>
      <c r="E20" s="42">
        <v>33300</v>
      </c>
      <c r="F20" s="42">
        <v>33300</v>
      </c>
      <c r="G20" s="42">
        <v>33300</v>
      </c>
      <c r="H20" s="65">
        <v>33300</v>
      </c>
      <c r="I20" s="42">
        <v>33300</v>
      </c>
      <c r="J20" s="65">
        <v>33300</v>
      </c>
      <c r="K20" s="65">
        <v>33300</v>
      </c>
      <c r="L20" s="137">
        <v>33300</v>
      </c>
      <c r="M20" s="65">
        <v>33300</v>
      </c>
      <c r="N20" s="65">
        <v>33300</v>
      </c>
      <c r="O20" s="65">
        <v>33500</v>
      </c>
      <c r="P20" s="42">
        <v>33500</v>
      </c>
      <c r="Q20" s="48"/>
    </row>
    <row r="21" spans="1:17" s="40" customFormat="1" ht="18.75" customHeight="1">
      <c r="A21" s="49" t="s">
        <v>64</v>
      </c>
      <c r="B21" s="41" t="s">
        <v>65</v>
      </c>
      <c r="C21" s="95">
        <v>101000000</v>
      </c>
      <c r="D21" s="42">
        <f aca="true" t="shared" si="0" ref="D21:D35">SUM(E21:P21)</f>
        <v>4000</v>
      </c>
      <c r="E21" s="42"/>
      <c r="F21" s="42"/>
      <c r="G21" s="42"/>
      <c r="H21" s="65"/>
      <c r="I21" s="42"/>
      <c r="J21" s="65"/>
      <c r="K21" s="65"/>
      <c r="L21" s="137"/>
      <c r="M21" s="65">
        <v>1000</v>
      </c>
      <c r="N21" s="65">
        <v>1000</v>
      </c>
      <c r="O21" s="65">
        <v>1000</v>
      </c>
      <c r="P21" s="83">
        <v>1000</v>
      </c>
      <c r="Q21" s="48"/>
    </row>
    <row r="22" spans="1:17" s="40" customFormat="1" ht="18" customHeight="1">
      <c r="A22" s="49" t="s">
        <v>64</v>
      </c>
      <c r="B22" s="41" t="s">
        <v>69</v>
      </c>
      <c r="C22" s="95">
        <v>101000000</v>
      </c>
      <c r="D22" s="42">
        <f t="shared" si="0"/>
        <v>770100</v>
      </c>
      <c r="E22" s="42">
        <v>64100</v>
      </c>
      <c r="F22" s="42">
        <v>64100</v>
      </c>
      <c r="G22" s="42">
        <v>64100</v>
      </c>
      <c r="H22" s="65">
        <v>64100</v>
      </c>
      <c r="I22" s="42">
        <v>64100</v>
      </c>
      <c r="J22" s="65">
        <v>64100</v>
      </c>
      <c r="K22" s="65">
        <v>64100</v>
      </c>
      <c r="L22" s="137">
        <v>64100</v>
      </c>
      <c r="M22" s="65">
        <v>64100</v>
      </c>
      <c r="N22" s="65">
        <v>64100</v>
      </c>
      <c r="O22" s="65">
        <v>64500</v>
      </c>
      <c r="P22" s="83">
        <v>64600</v>
      </c>
      <c r="Q22" s="97"/>
    </row>
    <row r="23" spans="1:18" s="40" customFormat="1" ht="15.75" customHeight="1">
      <c r="A23" s="49" t="s">
        <v>7</v>
      </c>
      <c r="B23" s="41" t="s">
        <v>60</v>
      </c>
      <c r="C23" s="95">
        <v>101000000</v>
      </c>
      <c r="D23" s="42">
        <f t="shared" si="0"/>
        <v>1080000</v>
      </c>
      <c r="E23" s="42">
        <v>30000</v>
      </c>
      <c r="F23" s="42">
        <v>60000</v>
      </c>
      <c r="G23" s="42">
        <v>60000</v>
      </c>
      <c r="H23" s="65">
        <v>60000</v>
      </c>
      <c r="I23" s="42">
        <v>60000</v>
      </c>
      <c r="J23" s="65">
        <v>60000</v>
      </c>
      <c r="K23" s="65">
        <v>100000</v>
      </c>
      <c r="L23" s="137">
        <v>100000</v>
      </c>
      <c r="M23" s="65">
        <v>100000</v>
      </c>
      <c r="N23" s="65">
        <v>150000</v>
      </c>
      <c r="O23" s="65">
        <v>150000</v>
      </c>
      <c r="P23" s="83">
        <v>150000</v>
      </c>
      <c r="Q23" s="48"/>
      <c r="R23" s="3"/>
    </row>
    <row r="24" spans="1:17" s="40" customFormat="1" ht="18.75" customHeight="1">
      <c r="A24" s="49" t="s">
        <v>7</v>
      </c>
      <c r="B24" s="41" t="s">
        <v>61</v>
      </c>
      <c r="C24" s="95">
        <v>101000000</v>
      </c>
      <c r="D24" s="42">
        <f t="shared" si="0"/>
        <v>6900</v>
      </c>
      <c r="E24" s="42"/>
      <c r="F24" s="42"/>
      <c r="G24" s="42">
        <v>6900</v>
      </c>
      <c r="H24" s="65"/>
      <c r="I24" s="42"/>
      <c r="J24" s="65"/>
      <c r="K24" s="65"/>
      <c r="L24" s="137"/>
      <c r="M24" s="65"/>
      <c r="N24" s="65"/>
      <c r="O24" s="65"/>
      <c r="P24" s="83"/>
      <c r="Q24" s="48"/>
    </row>
    <row r="25" spans="1:17" s="40" customFormat="1" ht="17.25" customHeight="1">
      <c r="A25" s="49" t="s">
        <v>7</v>
      </c>
      <c r="B25" s="41" t="s">
        <v>8</v>
      </c>
      <c r="C25" s="95">
        <v>101000000</v>
      </c>
      <c r="D25" s="42">
        <f t="shared" si="0"/>
        <v>420000</v>
      </c>
      <c r="E25" s="42"/>
      <c r="F25" s="42">
        <v>4000</v>
      </c>
      <c r="G25" s="42">
        <v>4000</v>
      </c>
      <c r="H25" s="65">
        <v>5000</v>
      </c>
      <c r="I25" s="42">
        <v>10000</v>
      </c>
      <c r="J25" s="65">
        <v>10000</v>
      </c>
      <c r="K25" s="65">
        <v>15000</v>
      </c>
      <c r="L25" s="137">
        <v>15000</v>
      </c>
      <c r="M25" s="65">
        <v>50000</v>
      </c>
      <c r="N25" s="65">
        <v>60000</v>
      </c>
      <c r="O25" s="65">
        <v>150000</v>
      </c>
      <c r="P25" s="83">
        <v>97000</v>
      </c>
      <c r="Q25" s="48"/>
    </row>
    <row r="26" spans="1:17" s="40" customFormat="1" ht="16.5" customHeight="1">
      <c r="A26" s="46" t="s">
        <v>7</v>
      </c>
      <c r="B26" s="41" t="s">
        <v>70</v>
      </c>
      <c r="C26" s="95">
        <v>101000000</v>
      </c>
      <c r="D26" s="42">
        <f t="shared" si="0"/>
        <v>260000</v>
      </c>
      <c r="E26" s="50"/>
      <c r="F26" s="42">
        <v>20000</v>
      </c>
      <c r="G26" s="42">
        <v>20000</v>
      </c>
      <c r="H26" s="65">
        <v>20000</v>
      </c>
      <c r="I26" s="42">
        <v>25000</v>
      </c>
      <c r="J26" s="65">
        <v>25000</v>
      </c>
      <c r="K26" s="65">
        <v>30000</v>
      </c>
      <c r="L26" s="137">
        <v>30000</v>
      </c>
      <c r="M26" s="65">
        <v>30000</v>
      </c>
      <c r="N26" s="65">
        <v>30000</v>
      </c>
      <c r="O26" s="65">
        <v>30000</v>
      </c>
      <c r="P26" s="83"/>
      <c r="Q26" s="48"/>
    </row>
    <row r="27" spans="1:17" s="40" customFormat="1" ht="16.5" customHeight="1">
      <c r="A27" s="46" t="s">
        <v>7</v>
      </c>
      <c r="B27" s="41" t="s">
        <v>79</v>
      </c>
      <c r="C27" s="95">
        <v>101000000</v>
      </c>
      <c r="D27" s="42">
        <f t="shared" si="0"/>
        <v>2200000</v>
      </c>
      <c r="E27" s="42"/>
      <c r="F27" s="42">
        <v>30000</v>
      </c>
      <c r="G27" s="42">
        <v>30000</v>
      </c>
      <c r="H27" s="65">
        <v>35000</v>
      </c>
      <c r="I27" s="42">
        <v>35000</v>
      </c>
      <c r="J27" s="65">
        <v>60000</v>
      </c>
      <c r="K27" s="65">
        <v>80000</v>
      </c>
      <c r="L27" s="137">
        <v>100000</v>
      </c>
      <c r="M27" s="65">
        <v>100000</v>
      </c>
      <c r="N27" s="65">
        <v>450000</v>
      </c>
      <c r="O27" s="65">
        <v>900000</v>
      </c>
      <c r="P27" s="83">
        <v>380000</v>
      </c>
      <c r="Q27" s="48"/>
    </row>
    <row r="28" spans="1:17" s="40" customFormat="1" ht="27" customHeight="1">
      <c r="A28" s="46" t="s">
        <v>67</v>
      </c>
      <c r="B28" s="41" t="s">
        <v>9</v>
      </c>
      <c r="C28" s="95">
        <v>101000000</v>
      </c>
      <c r="D28" s="42">
        <f t="shared" si="0"/>
        <v>62400</v>
      </c>
      <c r="E28" s="42">
        <v>5200</v>
      </c>
      <c r="F28" s="42">
        <v>5200</v>
      </c>
      <c r="G28" s="42">
        <v>5200</v>
      </c>
      <c r="H28" s="65">
        <v>5200</v>
      </c>
      <c r="I28" s="42">
        <v>5200</v>
      </c>
      <c r="J28" s="65">
        <v>5200</v>
      </c>
      <c r="K28" s="65">
        <v>5200</v>
      </c>
      <c r="L28" s="137">
        <v>5200</v>
      </c>
      <c r="M28" s="65">
        <v>5200</v>
      </c>
      <c r="N28" s="65">
        <v>5200</v>
      </c>
      <c r="O28" s="65">
        <v>5200</v>
      </c>
      <c r="P28" s="83">
        <v>5200</v>
      </c>
      <c r="Q28" s="48"/>
    </row>
    <row r="29" spans="1:17" s="40" customFormat="1" ht="27" customHeight="1">
      <c r="A29" s="46" t="s">
        <v>67</v>
      </c>
      <c r="B29" s="41" t="s">
        <v>72</v>
      </c>
      <c r="C29" s="95">
        <v>101000000</v>
      </c>
      <c r="D29" s="42">
        <f t="shared" si="0"/>
        <v>8500</v>
      </c>
      <c r="E29" s="42"/>
      <c r="F29" s="42"/>
      <c r="G29" s="42"/>
      <c r="H29" s="65">
        <v>8500</v>
      </c>
      <c r="I29" s="42"/>
      <c r="J29" s="65"/>
      <c r="K29" s="65"/>
      <c r="L29" s="137"/>
      <c r="M29" s="65"/>
      <c r="N29" s="65"/>
      <c r="O29" s="65"/>
      <c r="P29" s="83"/>
      <c r="Q29" s="48"/>
    </row>
    <row r="30" spans="1:17" s="40" customFormat="1" ht="27.75" customHeight="1">
      <c r="A30" s="46" t="s">
        <v>67</v>
      </c>
      <c r="B30" s="41" t="s">
        <v>75</v>
      </c>
      <c r="C30" s="95">
        <v>101000000</v>
      </c>
      <c r="D30" s="42">
        <f t="shared" si="0"/>
        <v>2703800</v>
      </c>
      <c r="E30" s="42">
        <v>224100</v>
      </c>
      <c r="F30" s="42">
        <v>224100</v>
      </c>
      <c r="G30" s="42">
        <v>224100</v>
      </c>
      <c r="H30" s="65">
        <v>224100</v>
      </c>
      <c r="I30" s="42">
        <v>224100</v>
      </c>
      <c r="J30" s="65">
        <v>224100</v>
      </c>
      <c r="K30" s="65">
        <v>224100</v>
      </c>
      <c r="L30" s="137">
        <v>224100</v>
      </c>
      <c r="M30" s="65">
        <v>224100</v>
      </c>
      <c r="N30" s="65">
        <v>224100</v>
      </c>
      <c r="O30" s="65">
        <v>224100</v>
      </c>
      <c r="P30" s="83">
        <v>238700</v>
      </c>
      <c r="Q30" s="48"/>
    </row>
    <row r="31" spans="1:17" s="40" customFormat="1" ht="27.75" customHeight="1">
      <c r="A31" s="46" t="s">
        <v>67</v>
      </c>
      <c r="B31" s="41" t="s">
        <v>78</v>
      </c>
      <c r="C31" s="95">
        <v>180002016</v>
      </c>
      <c r="D31" s="42">
        <v>957600</v>
      </c>
      <c r="E31" s="42"/>
      <c r="F31" s="42"/>
      <c r="G31" s="42"/>
      <c r="H31" s="65"/>
      <c r="I31" s="42"/>
      <c r="J31" s="65"/>
      <c r="K31" s="65"/>
      <c r="L31" s="137"/>
      <c r="M31" s="65"/>
      <c r="N31" s="65"/>
      <c r="O31" s="65"/>
      <c r="P31" s="83">
        <v>957600</v>
      </c>
      <c r="Q31" s="48"/>
    </row>
    <row r="32" spans="1:17" s="40" customFormat="1" ht="28.5" customHeight="1">
      <c r="A32" s="46" t="s">
        <v>67</v>
      </c>
      <c r="B32" s="41" t="s">
        <v>78</v>
      </c>
      <c r="C32" s="95">
        <v>180002019</v>
      </c>
      <c r="D32" s="42">
        <f t="shared" si="0"/>
        <v>1644600</v>
      </c>
      <c r="E32" s="42"/>
      <c r="F32" s="42"/>
      <c r="G32" s="42"/>
      <c r="H32" s="65"/>
      <c r="I32" s="42"/>
      <c r="J32" s="65"/>
      <c r="K32" s="65"/>
      <c r="L32" s="137"/>
      <c r="M32" s="65"/>
      <c r="N32" s="65"/>
      <c r="O32" s="65"/>
      <c r="P32" s="83">
        <v>1644600</v>
      </c>
      <c r="Q32" s="48"/>
    </row>
    <row r="33" spans="1:17" s="40" customFormat="1" ht="28.5" customHeight="1">
      <c r="A33" s="46" t="s">
        <v>67</v>
      </c>
      <c r="B33" s="41" t="s">
        <v>76</v>
      </c>
      <c r="C33" s="95">
        <v>180003001</v>
      </c>
      <c r="D33" s="42">
        <f t="shared" si="0"/>
        <v>3800</v>
      </c>
      <c r="E33" s="51"/>
      <c r="F33" s="42"/>
      <c r="G33" s="42"/>
      <c r="H33" s="65"/>
      <c r="I33" s="42"/>
      <c r="J33" s="65"/>
      <c r="K33" s="65"/>
      <c r="L33" s="137"/>
      <c r="M33" s="65"/>
      <c r="N33" s="65"/>
      <c r="O33" s="65"/>
      <c r="P33" s="83">
        <v>3800</v>
      </c>
      <c r="Q33" s="79"/>
    </row>
    <row r="34" spans="1:17" s="40" customFormat="1" ht="27" customHeight="1">
      <c r="A34" s="46" t="s">
        <v>67</v>
      </c>
      <c r="B34" s="41" t="s">
        <v>77</v>
      </c>
      <c r="C34" s="95">
        <v>203063000</v>
      </c>
      <c r="D34" s="42">
        <f t="shared" si="0"/>
        <v>201100</v>
      </c>
      <c r="E34" s="42"/>
      <c r="F34" s="43"/>
      <c r="G34" s="43"/>
      <c r="H34" s="66"/>
      <c r="I34" s="43"/>
      <c r="J34" s="66"/>
      <c r="K34" s="66"/>
      <c r="L34" s="138"/>
      <c r="M34" s="77"/>
      <c r="N34" s="66"/>
      <c r="O34" s="66"/>
      <c r="P34" s="99">
        <v>201100</v>
      </c>
      <c r="Q34" s="79"/>
    </row>
    <row r="35" spans="1:17" s="40" customFormat="1" ht="75" customHeight="1">
      <c r="A35" s="46" t="s">
        <v>59</v>
      </c>
      <c r="B35" s="47" t="s">
        <v>57</v>
      </c>
      <c r="C35" s="96"/>
      <c r="D35" s="42">
        <f t="shared" si="0"/>
        <v>10722800</v>
      </c>
      <c r="E35" s="44">
        <f>SUM(E20:E34)</f>
        <v>356700</v>
      </c>
      <c r="F35" s="44">
        <f aca="true" t="shared" si="1" ref="F35:O35">SUM(F20:F34)</f>
        <v>440700</v>
      </c>
      <c r="G35" s="44">
        <f t="shared" si="1"/>
        <v>447600</v>
      </c>
      <c r="H35" s="67">
        <f t="shared" si="1"/>
        <v>455200</v>
      </c>
      <c r="I35" s="44">
        <f t="shared" si="1"/>
        <v>456700</v>
      </c>
      <c r="J35" s="67">
        <f t="shared" si="1"/>
        <v>481700</v>
      </c>
      <c r="K35" s="67">
        <f t="shared" si="1"/>
        <v>551700</v>
      </c>
      <c r="L35" s="139">
        <f t="shared" si="1"/>
        <v>571700</v>
      </c>
      <c r="M35" s="44">
        <f t="shared" si="1"/>
        <v>607700</v>
      </c>
      <c r="N35" s="44">
        <f t="shared" si="1"/>
        <v>1017700</v>
      </c>
      <c r="O35" s="44">
        <f t="shared" si="1"/>
        <v>1558300</v>
      </c>
      <c r="P35" s="100">
        <f>SUM(P20:P34)</f>
        <v>3777100</v>
      </c>
      <c r="Q35" s="79">
        <f>P35+O35+N35+M35+L35+K35+J35+I35+H35+G35+F35+E35</f>
        <v>10722800</v>
      </c>
    </row>
    <row r="36" spans="1:17" ht="15.75" customHeight="1">
      <c r="A36" s="23"/>
      <c r="B36" s="15"/>
      <c r="C36" s="16"/>
      <c r="D36" s="17" t="s">
        <v>28</v>
      </c>
      <c r="E36" s="17"/>
      <c r="F36" s="17"/>
      <c r="G36" s="17"/>
      <c r="H36" s="67"/>
      <c r="I36" s="44"/>
      <c r="J36" s="67"/>
      <c r="K36" s="67"/>
      <c r="L36" s="139"/>
      <c r="M36" s="67"/>
      <c r="N36" s="67"/>
      <c r="O36" s="67"/>
      <c r="P36" s="84"/>
      <c r="Q36" s="80"/>
    </row>
    <row r="37" spans="1:17" ht="16.5" customHeight="1">
      <c r="A37" s="114" t="s">
        <v>10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80"/>
    </row>
    <row r="38" spans="1:17" ht="14.25" customHeight="1">
      <c r="A38" s="23"/>
      <c r="B38" s="9"/>
      <c r="C38" s="9"/>
      <c r="D38" s="11">
        <v>0</v>
      </c>
      <c r="E38" s="9"/>
      <c r="F38" s="9"/>
      <c r="G38" s="9"/>
      <c r="H38" s="63"/>
      <c r="I38" s="104"/>
      <c r="J38" s="63"/>
      <c r="K38" s="63"/>
      <c r="L38" s="135"/>
      <c r="M38" s="63"/>
      <c r="N38" s="63"/>
      <c r="O38" s="63"/>
      <c r="P38" s="81"/>
      <c r="Q38" s="80"/>
    </row>
    <row r="39" spans="1:17" ht="45">
      <c r="A39" s="24" t="s">
        <v>11</v>
      </c>
      <c r="B39" s="15" t="s">
        <v>57</v>
      </c>
      <c r="C39" s="9"/>
      <c r="D39" s="11">
        <v>0</v>
      </c>
      <c r="E39" s="9"/>
      <c r="F39" s="9"/>
      <c r="G39" s="9"/>
      <c r="H39" s="63"/>
      <c r="I39" s="104"/>
      <c r="J39" s="63"/>
      <c r="K39" s="63"/>
      <c r="L39" s="135"/>
      <c r="M39" s="63"/>
      <c r="N39" s="63"/>
      <c r="O39" s="63"/>
      <c r="P39" s="81"/>
      <c r="Q39" s="80"/>
    </row>
    <row r="40" spans="1:16" ht="15">
      <c r="A40" s="24"/>
      <c r="B40" s="15"/>
      <c r="C40" s="9"/>
      <c r="D40" s="11"/>
      <c r="E40" s="9"/>
      <c r="F40" s="9"/>
      <c r="G40" s="9"/>
      <c r="H40" s="63"/>
      <c r="I40" s="104"/>
      <c r="J40" s="63"/>
      <c r="K40" s="63" t="s">
        <v>62</v>
      </c>
      <c r="L40" s="135"/>
      <c r="M40" s="63"/>
      <c r="N40" s="63" t="s">
        <v>62</v>
      </c>
      <c r="O40" s="63"/>
      <c r="P40" s="81"/>
    </row>
    <row r="41" spans="1:16" ht="78" customHeight="1">
      <c r="A41" s="24" t="s">
        <v>33</v>
      </c>
      <c r="B41" s="15" t="s">
        <v>57</v>
      </c>
      <c r="C41" s="8"/>
      <c r="D41" s="34">
        <f>D35</f>
        <v>10722800</v>
      </c>
      <c r="E41" s="34">
        <f aca="true" t="shared" si="2" ref="E41:P41">E35</f>
        <v>356700</v>
      </c>
      <c r="F41" s="34">
        <f t="shared" si="2"/>
        <v>440700</v>
      </c>
      <c r="G41" s="34">
        <f t="shared" si="2"/>
        <v>447600</v>
      </c>
      <c r="H41" s="68">
        <f t="shared" si="2"/>
        <v>455200</v>
      </c>
      <c r="I41" s="106">
        <f t="shared" si="2"/>
        <v>456700</v>
      </c>
      <c r="J41" s="68">
        <f t="shared" si="2"/>
        <v>481700</v>
      </c>
      <c r="K41" s="68">
        <f t="shared" si="2"/>
        <v>551700</v>
      </c>
      <c r="L41" s="140">
        <f t="shared" si="2"/>
        <v>571700</v>
      </c>
      <c r="M41" s="68">
        <f t="shared" si="2"/>
        <v>607700</v>
      </c>
      <c r="N41" s="68">
        <f t="shared" si="2"/>
        <v>1017700</v>
      </c>
      <c r="O41" s="68">
        <f t="shared" si="2"/>
        <v>1558300</v>
      </c>
      <c r="P41" s="85">
        <f t="shared" si="2"/>
        <v>3777100</v>
      </c>
    </row>
    <row r="42" spans="1:16" ht="16.5" customHeight="1">
      <c r="A42" s="23"/>
      <c r="B42" s="15"/>
      <c r="C42" s="9"/>
      <c r="D42" s="9"/>
      <c r="E42" s="9"/>
      <c r="F42" s="9"/>
      <c r="G42" s="9"/>
      <c r="H42" s="63"/>
      <c r="I42" s="104"/>
      <c r="J42" s="63"/>
      <c r="K42" s="63"/>
      <c r="L42" s="135"/>
      <c r="M42" s="63"/>
      <c r="N42" s="63"/>
      <c r="O42" s="63"/>
      <c r="P42" s="81"/>
    </row>
    <row r="43" spans="1:16" ht="18" customHeight="1">
      <c r="A43" s="114" t="s">
        <v>34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</row>
    <row r="44" spans="1:16" ht="16.5" customHeight="1">
      <c r="A44" s="126" t="s">
        <v>12</v>
      </c>
      <c r="B44" s="127"/>
      <c r="C44" s="127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</row>
    <row r="45" spans="1:16" ht="26.25" customHeight="1">
      <c r="A45" s="23" t="s">
        <v>67</v>
      </c>
      <c r="B45" s="12" t="s">
        <v>13</v>
      </c>
      <c r="C45" s="95">
        <v>101000000</v>
      </c>
      <c r="D45" s="39">
        <f>SUM(E45:P45)</f>
        <v>674900</v>
      </c>
      <c r="E45" s="32">
        <v>53700</v>
      </c>
      <c r="F45" s="32">
        <v>53700</v>
      </c>
      <c r="G45" s="32">
        <v>53700</v>
      </c>
      <c r="H45" s="69">
        <v>79000</v>
      </c>
      <c r="I45" s="107">
        <v>53700</v>
      </c>
      <c r="J45" s="69">
        <v>46700</v>
      </c>
      <c r="K45" s="69">
        <v>63700</v>
      </c>
      <c r="L45" s="141">
        <v>55900</v>
      </c>
      <c r="M45" s="69">
        <v>53700</v>
      </c>
      <c r="N45" s="69">
        <v>53700</v>
      </c>
      <c r="O45" s="69">
        <v>53700</v>
      </c>
      <c r="P45" s="86">
        <v>53700</v>
      </c>
    </row>
    <row r="46" spans="1:18" ht="26.25" customHeight="1">
      <c r="A46" s="23" t="s">
        <v>67</v>
      </c>
      <c r="B46" s="12" t="s">
        <v>14</v>
      </c>
      <c r="C46" s="95">
        <v>101000000</v>
      </c>
      <c r="D46" s="39">
        <f aca="true" t="shared" si="3" ref="D46:D65">SUM(E46:P46)</f>
        <v>2846700</v>
      </c>
      <c r="E46" s="32">
        <v>221000</v>
      </c>
      <c r="F46" s="32">
        <v>271000</v>
      </c>
      <c r="G46" s="32">
        <v>281000</v>
      </c>
      <c r="H46" s="69">
        <v>226800</v>
      </c>
      <c r="I46" s="107">
        <v>307000</v>
      </c>
      <c r="J46" s="69">
        <v>230000</v>
      </c>
      <c r="K46" s="69">
        <v>240000</v>
      </c>
      <c r="L46" s="141">
        <v>240000</v>
      </c>
      <c r="M46" s="69">
        <v>210000</v>
      </c>
      <c r="N46" s="69">
        <v>210000</v>
      </c>
      <c r="O46" s="69">
        <v>210000</v>
      </c>
      <c r="P46" s="86">
        <v>199900</v>
      </c>
      <c r="Q46" s="22"/>
      <c r="R46" s="2"/>
    </row>
    <row r="47" spans="1:18" ht="27.75" customHeight="1">
      <c r="A47" s="23" t="s">
        <v>67</v>
      </c>
      <c r="B47" s="14" t="s">
        <v>14</v>
      </c>
      <c r="C47" s="95">
        <v>180003001</v>
      </c>
      <c r="D47" s="39">
        <f t="shared" si="3"/>
        <v>3800</v>
      </c>
      <c r="E47" s="32"/>
      <c r="F47" s="32">
        <v>3800</v>
      </c>
      <c r="G47" s="32"/>
      <c r="H47" s="69"/>
      <c r="I47" s="107"/>
      <c r="J47" s="69"/>
      <c r="K47" s="69"/>
      <c r="L47" s="141"/>
      <c r="M47" s="69"/>
      <c r="N47" s="69"/>
      <c r="O47" s="69"/>
      <c r="P47" s="86"/>
      <c r="Q47" s="3"/>
      <c r="R47" s="3"/>
    </row>
    <row r="48" spans="1:18" ht="27" customHeight="1">
      <c r="A48" s="23" t="s">
        <v>67</v>
      </c>
      <c r="B48" s="14" t="s">
        <v>63</v>
      </c>
      <c r="C48" s="95">
        <v>101000000</v>
      </c>
      <c r="D48" s="39">
        <f t="shared" si="3"/>
        <v>47600</v>
      </c>
      <c r="E48" s="32">
        <v>22850</v>
      </c>
      <c r="F48" s="32"/>
      <c r="G48" s="32">
        <v>950</v>
      </c>
      <c r="H48" s="69"/>
      <c r="I48" s="107"/>
      <c r="J48" s="69"/>
      <c r="K48" s="69">
        <v>23800</v>
      </c>
      <c r="L48" s="141"/>
      <c r="M48" s="69"/>
      <c r="N48" s="69"/>
      <c r="O48" s="69"/>
      <c r="P48" s="86"/>
      <c r="Q48" s="3"/>
      <c r="R48" s="3"/>
    </row>
    <row r="49" spans="1:18" ht="28.5" customHeight="1">
      <c r="A49" s="23" t="s">
        <v>67</v>
      </c>
      <c r="B49" s="14" t="s">
        <v>30</v>
      </c>
      <c r="C49" s="95">
        <v>101000000</v>
      </c>
      <c r="D49" s="39">
        <f t="shared" si="3"/>
        <v>11000</v>
      </c>
      <c r="E49" s="32"/>
      <c r="F49" s="32"/>
      <c r="G49" s="32"/>
      <c r="H49" s="69"/>
      <c r="I49" s="107"/>
      <c r="J49" s="69"/>
      <c r="K49" s="69"/>
      <c r="L49" s="141"/>
      <c r="M49" s="69"/>
      <c r="N49" s="69"/>
      <c r="O49" s="69"/>
      <c r="P49" s="86">
        <v>11000</v>
      </c>
      <c r="Q49" s="3"/>
      <c r="R49" s="3"/>
    </row>
    <row r="50" spans="1:16" ht="26.25" customHeight="1">
      <c r="A50" s="23" t="s">
        <v>67</v>
      </c>
      <c r="B50" s="14" t="s">
        <v>29</v>
      </c>
      <c r="C50" s="95">
        <v>101000000</v>
      </c>
      <c r="D50" s="39">
        <f t="shared" si="3"/>
        <v>1520600</v>
      </c>
      <c r="E50" s="32">
        <v>105000</v>
      </c>
      <c r="F50" s="32">
        <v>230700</v>
      </c>
      <c r="G50" s="32">
        <v>70000</v>
      </c>
      <c r="H50" s="69">
        <v>90000</v>
      </c>
      <c r="I50" s="107">
        <v>130000</v>
      </c>
      <c r="J50" s="69">
        <v>66000</v>
      </c>
      <c r="K50" s="69">
        <v>209800</v>
      </c>
      <c r="L50" s="141">
        <v>322500</v>
      </c>
      <c r="M50" s="69">
        <v>75000</v>
      </c>
      <c r="N50" s="69">
        <v>75000</v>
      </c>
      <c r="O50" s="69">
        <v>75000</v>
      </c>
      <c r="P50" s="86">
        <v>71600</v>
      </c>
    </row>
    <row r="51" spans="1:16" ht="28.5" customHeight="1">
      <c r="A51" s="23" t="s">
        <v>67</v>
      </c>
      <c r="B51" s="9" t="s">
        <v>20</v>
      </c>
      <c r="C51" s="95">
        <v>203063000</v>
      </c>
      <c r="D51" s="39">
        <f t="shared" si="3"/>
        <v>201100</v>
      </c>
      <c r="E51" s="32">
        <v>49997</v>
      </c>
      <c r="F51" s="31"/>
      <c r="G51" s="32"/>
      <c r="H51" s="69">
        <v>53894</v>
      </c>
      <c r="I51" s="107"/>
      <c r="J51" s="69"/>
      <c r="K51" s="69">
        <v>43307.96</v>
      </c>
      <c r="L51" s="141"/>
      <c r="M51" s="69"/>
      <c r="N51" s="69"/>
      <c r="O51" s="69"/>
      <c r="P51" s="86">
        <v>53901.04</v>
      </c>
    </row>
    <row r="52" spans="1:16" ht="28.5" customHeight="1">
      <c r="A52" s="23" t="s">
        <v>67</v>
      </c>
      <c r="B52" s="14" t="s">
        <v>15</v>
      </c>
      <c r="C52" s="95">
        <v>101000000</v>
      </c>
      <c r="D52" s="39">
        <f t="shared" si="3"/>
        <v>17100</v>
      </c>
      <c r="E52" s="32"/>
      <c r="F52" s="32"/>
      <c r="G52" s="32">
        <v>3100</v>
      </c>
      <c r="H52" s="69"/>
      <c r="I52" s="107">
        <v>4000</v>
      </c>
      <c r="J52" s="69"/>
      <c r="K52" s="69"/>
      <c r="L52" s="141">
        <v>10000</v>
      </c>
      <c r="M52" s="69"/>
      <c r="N52" s="69"/>
      <c r="O52" s="69"/>
      <c r="P52" s="86"/>
    </row>
    <row r="53" spans="1:16" ht="26.25" customHeight="1">
      <c r="A53" s="23" t="s">
        <v>67</v>
      </c>
      <c r="B53" s="14" t="s">
        <v>27</v>
      </c>
      <c r="C53" s="95">
        <v>101000000</v>
      </c>
      <c r="D53" s="39">
        <f t="shared" si="3"/>
        <v>6800</v>
      </c>
      <c r="E53" s="32"/>
      <c r="F53" s="32"/>
      <c r="G53" s="32"/>
      <c r="H53" s="69"/>
      <c r="I53" s="107">
        <v>6000</v>
      </c>
      <c r="J53" s="69"/>
      <c r="K53" s="69"/>
      <c r="L53" s="141">
        <v>800</v>
      </c>
      <c r="M53" s="69"/>
      <c r="N53" s="69"/>
      <c r="O53" s="69"/>
      <c r="P53" s="86"/>
    </row>
    <row r="54" spans="1:16" ht="27.75" customHeight="1">
      <c r="A54" s="23" t="s">
        <v>67</v>
      </c>
      <c r="B54" s="14" t="s">
        <v>26</v>
      </c>
      <c r="C54" s="95">
        <v>101000000</v>
      </c>
      <c r="D54" s="39">
        <f t="shared" si="3"/>
        <v>10000</v>
      </c>
      <c r="E54" s="32"/>
      <c r="F54" s="32"/>
      <c r="G54" s="32"/>
      <c r="H54" s="69"/>
      <c r="I54" s="107"/>
      <c r="J54" s="69"/>
      <c r="K54" s="69"/>
      <c r="L54" s="141"/>
      <c r="M54" s="69"/>
      <c r="N54" s="69"/>
      <c r="O54" s="69">
        <v>10000</v>
      </c>
      <c r="P54" s="86"/>
    </row>
    <row r="55" spans="1:16" ht="27.75" customHeight="1">
      <c r="A55" s="23" t="s">
        <v>67</v>
      </c>
      <c r="B55" s="14" t="s">
        <v>24</v>
      </c>
      <c r="C55" s="95">
        <v>180002016</v>
      </c>
      <c r="D55" s="39">
        <v>1008100</v>
      </c>
      <c r="E55" s="32"/>
      <c r="F55" s="32"/>
      <c r="G55" s="32"/>
      <c r="H55" s="69"/>
      <c r="I55" s="107"/>
      <c r="J55" s="69"/>
      <c r="K55" s="69">
        <v>1008100</v>
      </c>
      <c r="L55" s="141"/>
      <c r="M55" s="69"/>
      <c r="N55" s="69"/>
      <c r="O55" s="69"/>
      <c r="P55" s="86"/>
    </row>
    <row r="56" spans="1:16" ht="27" customHeight="1">
      <c r="A56" s="23" t="s">
        <v>67</v>
      </c>
      <c r="B56" s="14" t="s">
        <v>24</v>
      </c>
      <c r="C56" s="95">
        <v>101000000</v>
      </c>
      <c r="D56" s="39">
        <f t="shared" si="3"/>
        <v>1748200</v>
      </c>
      <c r="E56" s="32"/>
      <c r="F56" s="32"/>
      <c r="G56" s="32">
        <v>129300</v>
      </c>
      <c r="H56" s="69">
        <v>300000</v>
      </c>
      <c r="I56" s="107"/>
      <c r="J56" s="69">
        <v>310000</v>
      </c>
      <c r="K56" s="69"/>
      <c r="L56" s="141"/>
      <c r="M56" s="69"/>
      <c r="N56" s="69"/>
      <c r="O56" s="69"/>
      <c r="P56" s="86">
        <v>1008900</v>
      </c>
    </row>
    <row r="57" spans="1:16" ht="27.75" customHeight="1">
      <c r="A57" s="23" t="s">
        <v>67</v>
      </c>
      <c r="B57" s="14" t="s">
        <v>16</v>
      </c>
      <c r="C57" s="95">
        <v>101000000</v>
      </c>
      <c r="D57" s="39">
        <f t="shared" si="3"/>
        <v>1200</v>
      </c>
      <c r="E57" s="32"/>
      <c r="F57" s="32"/>
      <c r="G57" s="32"/>
      <c r="H57" s="69"/>
      <c r="I57" s="107"/>
      <c r="J57" s="69">
        <v>1200</v>
      </c>
      <c r="K57" s="69"/>
      <c r="L57" s="141"/>
      <c r="M57" s="69"/>
      <c r="N57" s="69"/>
      <c r="O57" s="69"/>
      <c r="P57" s="86"/>
    </row>
    <row r="58" spans="1:16" ht="27.75" customHeight="1">
      <c r="A58" s="23" t="s">
        <v>67</v>
      </c>
      <c r="B58" s="14" t="s">
        <v>23</v>
      </c>
      <c r="C58" s="95">
        <v>101000000</v>
      </c>
      <c r="D58" s="39">
        <f t="shared" si="3"/>
        <v>350000</v>
      </c>
      <c r="E58" s="32"/>
      <c r="F58" s="32">
        <v>50000</v>
      </c>
      <c r="G58" s="32">
        <v>35000</v>
      </c>
      <c r="H58" s="69"/>
      <c r="I58" s="107">
        <v>215000</v>
      </c>
      <c r="J58" s="69"/>
      <c r="K58" s="69"/>
      <c r="L58" s="141">
        <v>50000</v>
      </c>
      <c r="M58" s="69"/>
      <c r="N58" s="69"/>
      <c r="O58" s="69"/>
      <c r="P58" s="86"/>
    </row>
    <row r="59" spans="1:16" ht="25.5" customHeight="1">
      <c r="A59" s="23" t="s">
        <v>67</v>
      </c>
      <c r="B59" s="12" t="s">
        <v>17</v>
      </c>
      <c r="C59" s="95">
        <v>101000000</v>
      </c>
      <c r="D59" s="39">
        <f t="shared" si="3"/>
        <v>1285000</v>
      </c>
      <c r="E59" s="32">
        <v>28000</v>
      </c>
      <c r="F59" s="32">
        <v>37700</v>
      </c>
      <c r="G59" s="32">
        <v>56600</v>
      </c>
      <c r="H59" s="69">
        <v>6200</v>
      </c>
      <c r="I59" s="107">
        <v>119000</v>
      </c>
      <c r="J59" s="69">
        <v>346000</v>
      </c>
      <c r="K59" s="69">
        <v>360000</v>
      </c>
      <c r="L59" s="142">
        <v>310000</v>
      </c>
      <c r="M59" s="69">
        <v>7000</v>
      </c>
      <c r="N59" s="69">
        <v>4900</v>
      </c>
      <c r="O59" s="69">
        <v>6600</v>
      </c>
      <c r="P59" s="86">
        <v>3000</v>
      </c>
    </row>
    <row r="60" spans="1:16" ht="29.25" customHeight="1">
      <c r="A60" s="23" t="s">
        <v>67</v>
      </c>
      <c r="B60" s="36" t="s">
        <v>18</v>
      </c>
      <c r="C60" s="95">
        <v>101000000</v>
      </c>
      <c r="D60" s="39">
        <f t="shared" si="3"/>
        <v>72000</v>
      </c>
      <c r="E60" s="33"/>
      <c r="F60" s="33">
        <v>6000</v>
      </c>
      <c r="G60" s="33">
        <v>6000</v>
      </c>
      <c r="H60" s="70">
        <v>6000</v>
      </c>
      <c r="I60" s="108">
        <v>6000</v>
      </c>
      <c r="J60" s="70">
        <v>6000</v>
      </c>
      <c r="K60" s="70">
        <v>6000</v>
      </c>
      <c r="L60" s="143">
        <v>12000</v>
      </c>
      <c r="M60" s="70">
        <v>6000</v>
      </c>
      <c r="N60" s="70">
        <v>6000</v>
      </c>
      <c r="O60" s="70">
        <v>6000</v>
      </c>
      <c r="P60" s="87">
        <v>6000</v>
      </c>
    </row>
    <row r="61" spans="1:16" ht="31.5" customHeight="1">
      <c r="A61" s="23" t="s">
        <v>67</v>
      </c>
      <c r="B61" s="9" t="s">
        <v>19</v>
      </c>
      <c r="C61" s="95">
        <v>101000000</v>
      </c>
      <c r="D61" s="39">
        <f t="shared" si="3"/>
        <v>2436000</v>
      </c>
      <c r="E61" s="33">
        <v>175000</v>
      </c>
      <c r="F61" s="33">
        <v>269800</v>
      </c>
      <c r="G61" s="33">
        <v>217000</v>
      </c>
      <c r="H61" s="70">
        <v>227800</v>
      </c>
      <c r="I61" s="108">
        <v>229000</v>
      </c>
      <c r="J61" s="70">
        <v>186900</v>
      </c>
      <c r="K61" s="70">
        <v>317200</v>
      </c>
      <c r="L61" s="143">
        <v>190000</v>
      </c>
      <c r="M61" s="70">
        <v>180000</v>
      </c>
      <c r="N61" s="70">
        <v>180000</v>
      </c>
      <c r="O61" s="70">
        <v>120400</v>
      </c>
      <c r="P61" s="87">
        <v>142900</v>
      </c>
    </row>
    <row r="62" spans="1:16" ht="29.25" customHeight="1">
      <c r="A62" s="23" t="s">
        <v>67</v>
      </c>
      <c r="B62" s="9" t="s">
        <v>19</v>
      </c>
      <c r="C62" s="98">
        <v>180002019</v>
      </c>
      <c r="D62" s="39">
        <f t="shared" si="3"/>
        <v>1796900</v>
      </c>
      <c r="E62" s="33"/>
      <c r="F62" s="33">
        <v>191000</v>
      </c>
      <c r="G62" s="33">
        <v>61500</v>
      </c>
      <c r="H62" s="70">
        <v>92000</v>
      </c>
      <c r="I62" s="108">
        <v>84000</v>
      </c>
      <c r="J62" s="70">
        <v>93000</v>
      </c>
      <c r="K62" s="70">
        <v>105000</v>
      </c>
      <c r="L62" s="143"/>
      <c r="M62" s="70"/>
      <c r="N62" s="70"/>
      <c r="O62" s="70"/>
      <c r="P62" s="87">
        <v>1170400</v>
      </c>
    </row>
    <row r="63" spans="1:16" ht="30.75" customHeight="1">
      <c r="A63" s="23" t="s">
        <v>67</v>
      </c>
      <c r="B63" s="36" t="s">
        <v>36</v>
      </c>
      <c r="C63" s="95">
        <v>101000000</v>
      </c>
      <c r="D63" s="39">
        <f t="shared" si="3"/>
        <v>117600</v>
      </c>
      <c r="E63" s="33"/>
      <c r="F63" s="33"/>
      <c r="G63" s="33"/>
      <c r="H63" s="70"/>
      <c r="I63" s="108"/>
      <c r="J63" s="70">
        <v>17600</v>
      </c>
      <c r="K63" s="70"/>
      <c r="L63" s="143">
        <v>100000</v>
      </c>
      <c r="M63" s="70"/>
      <c r="N63" s="70"/>
      <c r="O63" s="70"/>
      <c r="P63" s="87"/>
    </row>
    <row r="64" spans="1:16" ht="29.25" customHeight="1">
      <c r="A64" s="23" t="s">
        <v>67</v>
      </c>
      <c r="B64" s="36" t="s">
        <v>38</v>
      </c>
      <c r="C64" s="95">
        <v>101000000</v>
      </c>
      <c r="D64" s="39">
        <f t="shared" si="3"/>
        <v>70000</v>
      </c>
      <c r="E64" s="33">
        <v>7500</v>
      </c>
      <c r="F64" s="33">
        <v>8000</v>
      </c>
      <c r="G64" s="33">
        <v>14500</v>
      </c>
      <c r="H64" s="70"/>
      <c r="I64" s="108">
        <v>40000</v>
      </c>
      <c r="J64" s="70"/>
      <c r="K64" s="70"/>
      <c r="L64" s="143"/>
      <c r="M64" s="70"/>
      <c r="N64" s="70"/>
      <c r="O64" s="70"/>
      <c r="P64" s="87"/>
    </row>
    <row r="65" spans="1:17" ht="21.75" customHeight="1">
      <c r="A65" s="25" t="s">
        <v>41</v>
      </c>
      <c r="B65" s="21" t="s">
        <v>44</v>
      </c>
      <c r="C65" s="35"/>
      <c r="D65" s="39">
        <f t="shared" si="3"/>
        <v>14224600</v>
      </c>
      <c r="E65" s="45">
        <f>SUM(E45:E64)</f>
        <v>663047</v>
      </c>
      <c r="F65" s="45">
        <f aca="true" t="shared" si="4" ref="F65:P65">SUM(F45:F64)</f>
        <v>1121700</v>
      </c>
      <c r="G65" s="45">
        <f t="shared" si="4"/>
        <v>928650</v>
      </c>
      <c r="H65" s="71">
        <f t="shared" si="4"/>
        <v>1081694</v>
      </c>
      <c r="I65" s="45">
        <f t="shared" si="4"/>
        <v>1193700</v>
      </c>
      <c r="J65" s="71">
        <f t="shared" si="4"/>
        <v>1303400</v>
      </c>
      <c r="K65" s="71">
        <f t="shared" si="4"/>
        <v>2376907.96</v>
      </c>
      <c r="L65" s="144">
        <f t="shared" si="4"/>
        <v>1291200</v>
      </c>
      <c r="M65" s="45">
        <f t="shared" si="4"/>
        <v>531700</v>
      </c>
      <c r="N65" s="45">
        <f t="shared" si="4"/>
        <v>529600</v>
      </c>
      <c r="O65" s="45">
        <f t="shared" si="4"/>
        <v>481700</v>
      </c>
      <c r="P65" s="45">
        <f t="shared" si="4"/>
        <v>2721301.04</v>
      </c>
      <c r="Q65" s="78">
        <f>P65+O65+N65+M65+L65+K65+J65+I65+H65+G65+F65+E65</f>
        <v>14224600</v>
      </c>
    </row>
    <row r="66" spans="1:16" ht="13.5" customHeight="1">
      <c r="A66" s="23"/>
      <c r="B66" s="16"/>
      <c r="C66" s="19"/>
      <c r="D66" s="18"/>
      <c r="E66" s="18"/>
      <c r="F66" s="18"/>
      <c r="G66" s="18"/>
      <c r="H66" s="72"/>
      <c r="I66" s="109"/>
      <c r="J66" s="72"/>
      <c r="K66" s="72"/>
      <c r="L66" s="145"/>
      <c r="M66" s="72"/>
      <c r="N66" s="72"/>
      <c r="O66" s="72"/>
      <c r="P66" s="88"/>
    </row>
    <row r="67" spans="1:16" ht="15">
      <c r="A67" s="114" t="s">
        <v>21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6"/>
    </row>
    <row r="68" spans="1:16" ht="18" customHeight="1">
      <c r="A68" s="26"/>
      <c r="B68" s="1"/>
      <c r="C68" s="1"/>
      <c r="D68" s="1"/>
      <c r="E68" s="1"/>
      <c r="F68" s="1"/>
      <c r="G68" s="1"/>
      <c r="H68" s="73"/>
      <c r="I68" s="110"/>
      <c r="J68" s="73"/>
      <c r="K68" s="73"/>
      <c r="L68" s="146"/>
      <c r="M68" s="73"/>
      <c r="N68" s="73"/>
      <c r="O68" s="73"/>
      <c r="P68" s="89"/>
    </row>
    <row r="69" spans="1:16" ht="61.5" customHeight="1">
      <c r="A69" s="23" t="s">
        <v>42</v>
      </c>
      <c r="B69" s="21" t="s">
        <v>44</v>
      </c>
      <c r="C69" s="1"/>
      <c r="D69" s="5"/>
      <c r="E69" s="5"/>
      <c r="F69" s="5"/>
      <c r="G69" s="5"/>
      <c r="H69" s="74"/>
      <c r="I69" s="111"/>
      <c r="J69" s="74"/>
      <c r="K69" s="74"/>
      <c r="L69" s="147"/>
      <c r="M69" s="74"/>
      <c r="N69" s="74"/>
      <c r="O69" s="74"/>
      <c r="P69" s="90"/>
    </row>
    <row r="70" spans="1:16" ht="18" customHeight="1">
      <c r="A70" s="23"/>
      <c r="B70" s="21"/>
      <c r="C70" s="1"/>
      <c r="D70" s="4"/>
      <c r="E70" s="4"/>
      <c r="F70" s="4"/>
      <c r="G70" s="4"/>
      <c r="H70" s="75"/>
      <c r="I70" s="112"/>
      <c r="J70" s="75"/>
      <c r="K70" s="75"/>
      <c r="L70" s="148"/>
      <c r="M70" s="75"/>
      <c r="N70" s="75"/>
      <c r="O70" s="75"/>
      <c r="P70" s="90"/>
    </row>
    <row r="71" spans="1:16" ht="58.5" customHeight="1">
      <c r="A71" s="23" t="s">
        <v>35</v>
      </c>
      <c r="B71" s="20" t="s">
        <v>57</v>
      </c>
      <c r="C71" s="8"/>
      <c r="D71" s="7">
        <f>D65</f>
        <v>14224600</v>
      </c>
      <c r="E71" s="7">
        <f aca="true" t="shared" si="5" ref="E71:P71">E65</f>
        <v>663047</v>
      </c>
      <c r="F71" s="7">
        <f t="shared" si="5"/>
        <v>1121700</v>
      </c>
      <c r="G71" s="7">
        <f t="shared" si="5"/>
        <v>928650</v>
      </c>
      <c r="H71" s="71">
        <f t="shared" si="5"/>
        <v>1081694</v>
      </c>
      <c r="I71" s="45">
        <f t="shared" si="5"/>
        <v>1193700</v>
      </c>
      <c r="J71" s="71">
        <f t="shared" si="5"/>
        <v>1303400</v>
      </c>
      <c r="K71" s="71">
        <f t="shared" si="5"/>
        <v>2376907.96</v>
      </c>
      <c r="L71" s="144">
        <f t="shared" si="5"/>
        <v>1291200</v>
      </c>
      <c r="M71" s="71">
        <f t="shared" si="5"/>
        <v>531700</v>
      </c>
      <c r="N71" s="71">
        <f t="shared" si="5"/>
        <v>529600</v>
      </c>
      <c r="O71" s="71">
        <f t="shared" si="5"/>
        <v>481700</v>
      </c>
      <c r="P71" s="91">
        <f t="shared" si="5"/>
        <v>2721301.04</v>
      </c>
    </row>
    <row r="72" spans="1:16" ht="18.75" customHeight="1">
      <c r="A72" s="26"/>
      <c r="B72" s="20"/>
      <c r="C72" s="8"/>
      <c r="D72" s="7"/>
      <c r="E72" s="7"/>
      <c r="F72" s="7"/>
      <c r="G72" s="7"/>
      <c r="H72" s="71"/>
      <c r="I72" s="45"/>
      <c r="J72" s="71"/>
      <c r="K72" s="71"/>
      <c r="L72" s="144"/>
      <c r="M72" s="71"/>
      <c r="N72" s="71"/>
      <c r="O72" s="71"/>
      <c r="P72" s="91"/>
    </row>
    <row r="73" spans="1:16" ht="39.75" customHeight="1">
      <c r="A73" s="26" t="s">
        <v>66</v>
      </c>
      <c r="B73" s="20"/>
      <c r="C73" s="8"/>
      <c r="D73" s="7"/>
      <c r="E73" s="7"/>
      <c r="F73" s="7"/>
      <c r="G73" s="7"/>
      <c r="H73" s="71"/>
      <c r="I73" s="45"/>
      <c r="J73" s="71"/>
      <c r="K73" s="71"/>
      <c r="L73" s="144"/>
      <c r="M73" s="71"/>
      <c r="N73" s="71"/>
      <c r="O73" s="71"/>
      <c r="P73" s="91"/>
    </row>
    <row r="74" spans="1:16" ht="43.5" customHeight="1" thickBot="1">
      <c r="A74" s="27" t="s">
        <v>22</v>
      </c>
      <c r="B74" s="29" t="s">
        <v>58</v>
      </c>
      <c r="C74" s="30"/>
      <c r="D74" s="28"/>
      <c r="E74" s="28"/>
      <c r="F74" s="28"/>
      <c r="G74" s="28"/>
      <c r="H74" s="76"/>
      <c r="I74" s="113"/>
      <c r="J74" s="76"/>
      <c r="K74" s="76"/>
      <c r="L74" s="149"/>
      <c r="M74" s="76"/>
      <c r="N74" s="76"/>
      <c r="O74" s="76"/>
      <c r="P74" s="92"/>
    </row>
    <row r="75" spans="1:16" ht="12" customHeight="1">
      <c r="A75" s="13"/>
      <c r="B75" s="13"/>
      <c r="C75" s="13"/>
      <c r="D75" s="6"/>
      <c r="E75" s="6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93"/>
    </row>
    <row r="76" spans="1:16" ht="15">
      <c r="A76" s="13"/>
      <c r="B76" s="13"/>
      <c r="C76" s="13"/>
      <c r="D76" s="6"/>
      <c r="E76" s="6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93"/>
    </row>
    <row r="77" spans="1:16" ht="15">
      <c r="A77" s="13" t="s">
        <v>71</v>
      </c>
      <c r="B77" s="13" t="s">
        <v>84</v>
      </c>
      <c r="C77" s="37"/>
      <c r="D77" s="38"/>
      <c r="E77" s="6"/>
      <c r="F77" s="128" t="s">
        <v>80</v>
      </c>
      <c r="G77" s="128"/>
      <c r="H77" s="128"/>
      <c r="I77" s="61"/>
      <c r="J77" s="61"/>
      <c r="K77" s="61"/>
      <c r="L77" s="61"/>
      <c r="M77" s="61"/>
      <c r="N77" s="61"/>
      <c r="O77" s="61"/>
      <c r="P77" s="93"/>
    </row>
    <row r="78" spans="1:12" ht="12.75">
      <c r="A78" s="101"/>
      <c r="B78" s="101"/>
      <c r="C78" s="101"/>
      <c r="D78" s="101"/>
      <c r="E78" s="101"/>
      <c r="F78" s="102"/>
      <c r="G78" s="102"/>
      <c r="H78" s="102"/>
      <c r="I78" s="54"/>
      <c r="L78" s="54"/>
    </row>
    <row r="79" spans="1:12" ht="12.75">
      <c r="A79" s="101"/>
      <c r="B79" s="101"/>
      <c r="C79" s="101"/>
      <c r="D79" s="101"/>
      <c r="E79" s="101"/>
      <c r="F79" s="102"/>
      <c r="G79" s="102"/>
      <c r="H79" s="102"/>
      <c r="I79" s="54"/>
      <c r="L79" s="54"/>
    </row>
    <row r="80" spans="1:12" ht="12.75">
      <c r="A80" s="101"/>
      <c r="B80" s="101"/>
      <c r="C80" s="101"/>
      <c r="D80" s="101"/>
      <c r="E80" s="101"/>
      <c r="F80" s="102"/>
      <c r="G80" s="102"/>
      <c r="H80" s="102"/>
      <c r="I80" s="54"/>
      <c r="L80" s="54"/>
    </row>
    <row r="81" spans="1:12" ht="12.75">
      <c r="A81" s="125"/>
      <c r="B81" s="125"/>
      <c r="C81" s="125"/>
      <c r="D81" s="125"/>
      <c r="E81" s="101"/>
      <c r="F81" s="102"/>
      <c r="G81" s="102"/>
      <c r="H81" s="102"/>
      <c r="I81" s="54"/>
      <c r="L81" s="54"/>
    </row>
    <row r="82" spans="1:18" ht="12.75">
      <c r="A82" s="101"/>
      <c r="B82" s="101"/>
      <c r="C82" s="101"/>
      <c r="D82" s="101"/>
      <c r="E82" s="101"/>
      <c r="F82" s="102"/>
      <c r="G82" s="102"/>
      <c r="H82" s="102"/>
      <c r="I82" s="62"/>
      <c r="J82" s="62"/>
      <c r="K82" s="62"/>
      <c r="L82" s="62"/>
      <c r="M82" s="62"/>
      <c r="N82" s="62"/>
      <c r="O82" s="62"/>
      <c r="P82" s="94"/>
      <c r="Q82" s="52"/>
      <c r="R82" s="52"/>
    </row>
    <row r="83" spans="1:12" ht="12.75">
      <c r="A83" s="101"/>
      <c r="B83" s="101"/>
      <c r="C83" s="101"/>
      <c r="D83" s="101"/>
      <c r="E83" s="101"/>
      <c r="F83" s="102"/>
      <c r="G83" s="102"/>
      <c r="H83" s="102"/>
      <c r="I83" s="54"/>
      <c r="L83" s="54"/>
    </row>
    <row r="84" spans="1:12" ht="12.75">
      <c r="A84" s="101"/>
      <c r="B84" s="101"/>
      <c r="C84" s="101"/>
      <c r="D84" s="101"/>
      <c r="E84" s="101"/>
      <c r="F84" s="102"/>
      <c r="G84" s="102"/>
      <c r="H84" s="102"/>
      <c r="I84" s="54"/>
      <c r="L84" s="54"/>
    </row>
    <row r="85" spans="1:12" ht="12.75">
      <c r="A85" s="101"/>
      <c r="B85" s="101"/>
      <c r="C85" s="101"/>
      <c r="D85" s="101"/>
      <c r="E85" s="101"/>
      <c r="F85" s="102"/>
      <c r="G85" s="102"/>
      <c r="H85" s="102"/>
      <c r="I85" s="54"/>
      <c r="L85" s="54"/>
    </row>
    <row r="86" spans="1:12" ht="12.75">
      <c r="A86" s="101"/>
      <c r="B86" s="101"/>
      <c r="C86" s="101"/>
      <c r="D86" s="101"/>
      <c r="E86" s="101"/>
      <c r="F86" s="102"/>
      <c r="G86" s="102"/>
      <c r="H86" s="102"/>
      <c r="I86" s="54"/>
      <c r="L86" s="54"/>
    </row>
    <row r="87" spans="6:12" ht="12.75">
      <c r="F87" s="54"/>
      <c r="G87" s="54"/>
      <c r="I87" s="54"/>
      <c r="L87" s="54"/>
    </row>
    <row r="88" spans="6:12" ht="12.75">
      <c r="F88" s="54"/>
      <c r="G88" s="54"/>
      <c r="I88" s="54"/>
      <c r="L88" s="54"/>
    </row>
    <row r="89" spans="6:12" ht="12.75">
      <c r="F89" s="54"/>
      <c r="G89" s="54"/>
      <c r="I89" s="54"/>
      <c r="L89" s="54"/>
    </row>
    <row r="90" spans="6:12" ht="12.75">
      <c r="F90" s="54"/>
      <c r="G90" s="54"/>
      <c r="I90" s="54"/>
      <c r="L90" s="54"/>
    </row>
    <row r="91" spans="6:12" ht="12.75">
      <c r="F91" s="54"/>
      <c r="G91" s="54"/>
      <c r="I91" s="54"/>
      <c r="L91" s="54"/>
    </row>
    <row r="92" spans="6:12" ht="12.75">
      <c r="F92" s="54"/>
      <c r="G92" s="54"/>
      <c r="I92" s="54"/>
      <c r="L92" s="54"/>
    </row>
    <row r="93" spans="6:12" ht="12.75">
      <c r="F93" s="54"/>
      <c r="G93" s="54"/>
      <c r="I93" s="54"/>
      <c r="L93" s="54"/>
    </row>
    <row r="94" spans="6:12" ht="12.75">
      <c r="F94" s="54"/>
      <c r="G94" s="54"/>
      <c r="I94" s="54"/>
      <c r="L94" s="54"/>
    </row>
    <row r="95" spans="6:12" ht="12.75">
      <c r="F95" s="54"/>
      <c r="G95" s="54"/>
      <c r="I95" s="54"/>
      <c r="L95" s="54"/>
    </row>
    <row r="96" spans="6:12" ht="12.75">
      <c r="F96" s="54"/>
      <c r="G96" s="54"/>
      <c r="I96" s="54"/>
      <c r="L96" s="54"/>
    </row>
    <row r="97" spans="6:12" ht="12.75">
      <c r="F97" s="54"/>
      <c r="G97" s="54"/>
      <c r="I97" s="54"/>
      <c r="L97" s="54"/>
    </row>
    <row r="98" spans="6:12" ht="12.75">
      <c r="F98" s="54"/>
      <c r="G98" s="54"/>
      <c r="I98" s="54"/>
      <c r="L98" s="54"/>
    </row>
    <row r="99" spans="6:12" ht="12.75">
      <c r="F99" s="54"/>
      <c r="G99" s="54"/>
      <c r="I99" s="54"/>
      <c r="L99" s="54"/>
    </row>
    <row r="100" spans="6:12" ht="12.75">
      <c r="F100" s="54"/>
      <c r="G100" s="54"/>
      <c r="I100" s="54"/>
      <c r="L100" s="54"/>
    </row>
    <row r="101" spans="6:12" ht="12.75">
      <c r="F101" s="54"/>
      <c r="G101" s="54"/>
      <c r="I101" s="54"/>
      <c r="L101" s="54"/>
    </row>
    <row r="102" spans="6:12" ht="12.75">
      <c r="F102" s="54"/>
      <c r="G102" s="54"/>
      <c r="I102" s="54"/>
      <c r="L102" s="54"/>
    </row>
    <row r="103" spans="6:12" ht="12.75">
      <c r="F103" s="54"/>
      <c r="G103" s="54"/>
      <c r="I103" s="54"/>
      <c r="L103" s="54"/>
    </row>
    <row r="104" spans="6:12" ht="12.75">
      <c r="F104" s="54"/>
      <c r="G104" s="54"/>
      <c r="I104" s="54"/>
      <c r="L104" s="54"/>
    </row>
    <row r="105" spans="6:12" ht="12.75">
      <c r="F105" s="54"/>
      <c r="G105" s="54"/>
      <c r="I105" s="54"/>
      <c r="L105" s="54"/>
    </row>
    <row r="106" spans="6:12" ht="12.75">
      <c r="F106" s="54"/>
      <c r="G106" s="54"/>
      <c r="I106" s="54"/>
      <c r="L106" s="54"/>
    </row>
    <row r="107" spans="6:12" ht="12.75">
      <c r="F107" s="54"/>
      <c r="G107" s="54"/>
      <c r="I107" s="54"/>
      <c r="L107" s="54"/>
    </row>
    <row r="108" spans="6:12" ht="12.75">
      <c r="F108" s="54"/>
      <c r="G108" s="54"/>
      <c r="I108" s="54"/>
      <c r="L108" s="54"/>
    </row>
    <row r="109" spans="6:12" ht="12.75">
      <c r="F109" s="54"/>
      <c r="G109" s="54"/>
      <c r="I109" s="54"/>
      <c r="L109" s="54"/>
    </row>
    <row r="110" spans="6:12" ht="12.75">
      <c r="F110" s="54"/>
      <c r="G110" s="54"/>
      <c r="I110" s="54"/>
      <c r="L110" s="54"/>
    </row>
    <row r="111" spans="6:12" ht="12.75">
      <c r="F111" s="54"/>
      <c r="G111" s="54"/>
      <c r="I111" s="54"/>
      <c r="L111" s="54"/>
    </row>
    <row r="112" spans="6:12" ht="12.75">
      <c r="F112" s="54"/>
      <c r="G112" s="54"/>
      <c r="I112" s="54"/>
      <c r="L112" s="54"/>
    </row>
    <row r="113" spans="6:12" ht="12.75">
      <c r="F113" s="54"/>
      <c r="G113" s="54"/>
      <c r="I113" s="54"/>
      <c r="L113" s="54"/>
    </row>
    <row r="114" spans="6:12" ht="12.75">
      <c r="F114" s="54"/>
      <c r="G114" s="54"/>
      <c r="I114" s="54"/>
      <c r="L114" s="54"/>
    </row>
    <row r="115" spans="6:12" ht="12.75">
      <c r="F115" s="54"/>
      <c r="G115" s="54"/>
      <c r="I115" s="54"/>
      <c r="L115" s="54"/>
    </row>
    <row r="116" spans="6:12" ht="12.75">
      <c r="F116" s="54"/>
      <c r="G116" s="54"/>
      <c r="I116" s="54"/>
      <c r="L116" s="54"/>
    </row>
    <row r="117" spans="6:12" ht="12.75">
      <c r="F117" s="54"/>
      <c r="G117" s="54"/>
      <c r="I117" s="54"/>
      <c r="L117" s="54"/>
    </row>
    <row r="118" spans="6:12" ht="12.75">
      <c r="F118" s="54"/>
      <c r="G118" s="54"/>
      <c r="I118" s="54"/>
      <c r="L118" s="54"/>
    </row>
    <row r="119" spans="6:12" ht="12.75">
      <c r="F119" s="54"/>
      <c r="G119" s="54"/>
      <c r="I119" s="54"/>
      <c r="L119" s="54"/>
    </row>
    <row r="120" spans="6:12" ht="12.75">
      <c r="F120" s="54"/>
      <c r="G120" s="54"/>
      <c r="I120" s="54"/>
      <c r="L120" s="54"/>
    </row>
    <row r="121" spans="6:12" ht="12.75">
      <c r="F121" s="54"/>
      <c r="G121" s="54"/>
      <c r="I121" s="54"/>
      <c r="L121" s="54"/>
    </row>
    <row r="122" spans="6:12" ht="12.75">
      <c r="F122" s="54"/>
      <c r="G122" s="54"/>
      <c r="I122" s="54"/>
      <c r="L122" s="54"/>
    </row>
    <row r="123" spans="6:12" ht="12.75">
      <c r="F123" s="54"/>
      <c r="G123" s="54"/>
      <c r="I123" s="54"/>
      <c r="L123" s="54"/>
    </row>
    <row r="124" spans="6:12" ht="12.75">
      <c r="F124" s="54"/>
      <c r="G124" s="54"/>
      <c r="I124" s="54"/>
      <c r="L124" s="54"/>
    </row>
    <row r="125" spans="6:12" ht="12.75">
      <c r="F125" s="54"/>
      <c r="G125" s="54"/>
      <c r="I125" s="54"/>
      <c r="L125" s="54"/>
    </row>
    <row r="126" spans="6:12" ht="12.75">
      <c r="F126" s="54"/>
      <c r="G126" s="54"/>
      <c r="I126" s="54"/>
      <c r="L126" s="54"/>
    </row>
    <row r="127" spans="6:12" ht="12.75">
      <c r="F127" s="54"/>
      <c r="G127" s="54"/>
      <c r="I127" s="54"/>
      <c r="L127" s="54"/>
    </row>
    <row r="128" spans="6:12" ht="12.75">
      <c r="F128" s="54"/>
      <c r="G128" s="54"/>
      <c r="I128" s="54"/>
      <c r="L128" s="54"/>
    </row>
    <row r="129" spans="6:12" ht="12.75">
      <c r="F129" s="54"/>
      <c r="G129" s="54"/>
      <c r="I129" s="54"/>
      <c r="L129" s="54"/>
    </row>
    <row r="130" spans="6:12" ht="12.75">
      <c r="F130" s="54"/>
      <c r="G130" s="54"/>
      <c r="I130" s="54"/>
      <c r="L130" s="54"/>
    </row>
    <row r="131" spans="6:12" ht="12.75">
      <c r="F131" s="54"/>
      <c r="G131" s="54"/>
      <c r="I131" s="54"/>
      <c r="L131" s="54"/>
    </row>
    <row r="132" spans="6:12" ht="12.75">
      <c r="F132" s="54"/>
      <c r="G132" s="54"/>
      <c r="I132" s="54"/>
      <c r="L132" s="54"/>
    </row>
    <row r="133" spans="6:12" ht="12.75">
      <c r="F133" s="54"/>
      <c r="G133" s="54"/>
      <c r="I133" s="54"/>
      <c r="L133" s="54"/>
    </row>
    <row r="134" spans="6:12" ht="12.75">
      <c r="F134" s="54"/>
      <c r="G134" s="54"/>
      <c r="I134" s="54"/>
      <c r="L134" s="54"/>
    </row>
    <row r="135" ht="12.75">
      <c r="L135" s="54"/>
    </row>
    <row r="136" ht="12.75">
      <c r="L136" s="54"/>
    </row>
  </sheetData>
  <sheetProtection/>
  <mergeCells count="21">
    <mergeCell ref="I3:P3"/>
    <mergeCell ref="A11:M11"/>
    <mergeCell ref="A13:A14"/>
    <mergeCell ref="B13:B14"/>
    <mergeCell ref="C13:C14"/>
    <mergeCell ref="M4:N4"/>
    <mergeCell ref="A81:D81"/>
    <mergeCell ref="A44:C44"/>
    <mergeCell ref="D44:P44"/>
    <mergeCell ref="A67:P67"/>
    <mergeCell ref="F77:H77"/>
    <mergeCell ref="A43:P43"/>
    <mergeCell ref="A37:P37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2018-08-01T08:49:38Z</cp:lastPrinted>
  <dcterms:created xsi:type="dcterms:W3CDTF">1996-10-08T23:32:33Z</dcterms:created>
  <dcterms:modified xsi:type="dcterms:W3CDTF">2018-08-01T08:49:42Z</dcterms:modified>
  <cp:category/>
  <cp:version/>
  <cp:contentType/>
  <cp:contentStatus/>
</cp:coreProperties>
</file>